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170" windowWidth="12120" windowHeight="4380" activeTab="0"/>
  </bookViews>
  <sheets>
    <sheet name="Instructions" sheetId="1" r:id="rId1"/>
    <sheet name="Vulnerability Analysis Matrix" sheetId="2" r:id="rId2"/>
    <sheet name="Assess Factors - RMP Site " sheetId="3" r:id="rId3"/>
    <sheet name="Assess Factor - NON RMP Site" sheetId="4" r:id="rId4"/>
    <sheet name="Material Factor Table" sheetId="5" r:id="rId5"/>
  </sheets>
  <definedNames>
    <definedName name="_xlnm.Print_Area" localSheetId="3">'Assess Factor - NON RMP Site'!$A$17:$N$51</definedName>
    <definedName name="_xlnm.Print_Area" localSheetId="2">'Assess Factors - RMP Site '!$A$1:$M$49</definedName>
    <definedName name="_xlnm.Print_Area" localSheetId="0">'Instructions'!$A$1:$L$49</definedName>
    <definedName name="_xlnm.Print_Area" localSheetId="4">'Material Factor Table'!$A$1:$AK$50</definedName>
    <definedName name="_xlnm.Print_Area" localSheetId="1">'Vulnerability Analysis Matrix'!$A$1:$I$57</definedName>
    <definedName name="_xlnm.Print_Titles" localSheetId="4">'Material Factor Table'!$A:$A</definedName>
  </definedNames>
  <calcPr fullCalcOnLoad="1"/>
</workbook>
</file>

<file path=xl/sharedStrings.xml><?xml version="1.0" encoding="utf-8"?>
<sst xmlns="http://schemas.openxmlformats.org/spreadsheetml/2006/main" count="245" uniqueCount="215">
  <si>
    <r>
      <t>RMP Program 2 &amp; 3 sites:</t>
    </r>
    <r>
      <rPr>
        <sz val="11"/>
        <rFont val="Arial"/>
        <family val="2"/>
      </rPr>
      <t xml:space="preserve">
For RMP Program 2 &amp; 3 sites, the prioritization process is designed to build upon data already available from the RMP submittal reports to prioritize the order of performing security vulnerability analysis.    For these sites,  the company should utilize the existing data regarding end-point receptors and population within the calculated radius of the end-point receptor to categorize each RMP Worst Case scenario in terms of relative Severity of a Attack should a successful terrorist attack be able to create the "Worst Case" scenario as submitted in the RMP submittal.     In addition to the Severity of Attack,  the company should rate the degree of difficulty in completing a successful attack and to describe any other factors which would make the equipment described in the RMP scenario a likely Target for Attack as described in the Assessment Factors for RMP Site tab of this workbook.
The "Severity of Attack",  "Difficulty of Attack, and "Other Factors" values should be entered for each site in the Vulnerability Analysis Matrix tab of this spreadsheet.</t>
    </r>
  </si>
  <si>
    <r>
      <t>NON RMP Program 2 &amp; 3 sites (or scenarios not previously addressed in the RMP submittal which could have a more severe consequence):</t>
    </r>
    <r>
      <rPr>
        <sz val="11"/>
        <rFont val="Arial"/>
        <family val="2"/>
      </rPr>
      <t xml:space="preserve">
For non-RMP Program 2 &amp; 3 sites (or scenarios not considered in the RMP reports), there are two alternative methods described in the Assessment Factor - NON RMP Site tab of this spreadsheet.    If it is relative easy to estimate the distance to end-point receptors and the population within the calculated radius of the end-point receptor (in a similar method as was used for RMP submittals) for these sites and scenarios, then the same process of selecting a relative Severity of Attack, "Difficulty of Attack, and "Other Factors" values should be entered for each site in the Vulnerability Analysis Matrix tab of this spreadsheet.
When it is difficult to calculate the Severity of Attack using the methods used for RMP sites,  an additional method has been provided which utilizes data regarding the inherent properties of the chemical (as tabulated in the Material Factor Table) and the method or quantities which these chemicals are stored and transported.       Utilizing the Material factor calculated using the Material Factor Table and the storage/transportation methods 
</t>
    </r>
  </si>
  <si>
    <t>Polymers</t>
  </si>
  <si>
    <t>RMP Program 2 &amp; 3 SITES</t>
  </si>
  <si>
    <t>&lt;--Minimum value for RMP Program 2 &amp; 3 Sites</t>
  </si>
  <si>
    <t>&lt;--Applicable to NON-RMP Program 2 &amp; 3 sites only</t>
  </si>
  <si>
    <t>SITE</t>
  </si>
  <si>
    <t>1.  Relative Severity of Attack</t>
  </si>
  <si>
    <t>Relative Severity of Attack Definition Table:</t>
  </si>
  <si>
    <t>Relative Severity of Attack will be quantified into 4 different categories for each site by the potential population density</t>
  </si>
  <si>
    <t xml:space="preserve"> Toxic Scenarios</t>
  </si>
  <si>
    <t xml:space="preserve"> Flammable Scenarios</t>
  </si>
  <si>
    <t xml:space="preserve"> 10,000 to 100,000</t>
  </si>
  <si>
    <t xml:space="preserve"> 100,000 or greater</t>
  </si>
  <si>
    <t xml:space="preserve"> 10,000 or greater</t>
  </si>
  <si>
    <t xml:space="preserve">Relative Severity of Toxic scenarios are classified at one order of magnitude higher population levels due to the fact that </t>
  </si>
  <si>
    <t xml:space="preserve">the impact of toxic release will be limited to those downwind which is a small fraction of the overall population count </t>
  </si>
  <si>
    <t xml:space="preserve">included in the RMP submittal.     </t>
  </si>
  <si>
    <t>The population which may actually be impacted by a toxic</t>
  </si>
  <si>
    <t>release are those which are down wind of the release</t>
  </si>
  <si>
    <t>The population which was estimated using the RMP</t>
  </si>
  <si>
    <t>"Worst Case" scenario criteria is the entire radius</t>
  </si>
  <si>
    <t>surrounding the facility.</t>
  </si>
  <si>
    <t>Relative Difficulty of Attack Definition Table:</t>
  </si>
  <si>
    <t xml:space="preserve"> </t>
  </si>
  <si>
    <t>Description and factors which influence the likelihood of attack</t>
  </si>
  <si>
    <t>The scenario could be caused by a successful attack, which would require a well-planned and coordinated series of events involving several individuals with special knowledge/training and breaching several independent security levels of protection.</t>
  </si>
  <si>
    <t>The scenario could be caused by a successful attack, which could be accomplished by a small group of individuals with equipment or materials available to organized terrorist organizations (or an insider with special knowledge of the facility), and does require access to restricted access areas.</t>
  </si>
  <si>
    <t>The scenario could be caused by a successful attack, which could be accomplished by a small group of individuals with equipment or materials available to organized terrorist organizations, but does not require access to restricted access areas.</t>
  </si>
  <si>
    <t>The scenario could be caused by a successful attack accomplished by a single individual with readily available equipment or materials</t>
  </si>
  <si>
    <t>Examples:</t>
  </si>
  <si>
    <t>Hijacking a commercial aircraft; organized paramilitary attack within a facility, etc.</t>
  </si>
  <si>
    <t>Use of explosive materials within the plant boundaries; use of control system to override protective layers via access to process control system.</t>
  </si>
  <si>
    <t>Use of explosives materials from outside the plant boundaries;</t>
  </si>
  <si>
    <t>The creation of a reactive chemicals incident via connection of a water hose; Rifle shot from outside of fenceline.</t>
  </si>
  <si>
    <t>Facility located adjacent to a major recognizable landmark (e.g., Washington DC, NYC).   A successful attack could impact national economy, could disrupt a major supply of a critical material, or disrupt national infrastructure.    Attack certain to receive substantial national media attention.</t>
  </si>
  <si>
    <t>A successful attack could impact regional economy, disruption of regional infrastructure, or cause extensive property damage.    Would likely receive some national media attention.</t>
  </si>
  <si>
    <t>A successful attack could cause local evacuations, disruption to local economy, or disruption of local infrastructure.    Would receive primarily local media attention.</t>
  </si>
  <si>
    <t>A successful attack is unlikely to cause disruption to local economy or local infrastructure.   Therefore, an attack is unlikely to gain significant media attention.</t>
  </si>
  <si>
    <t xml:space="preserve"> Description and factors which influence the attractiveness of target to terrorists</t>
  </si>
  <si>
    <t/>
  </si>
  <si>
    <t xml:space="preserve"> Other factors which influence “Attractiveness” of the Target </t>
  </si>
  <si>
    <t>Factors:</t>
  </si>
  <si>
    <t xml:space="preserve">   1,000 to 10,000</t>
  </si>
  <si>
    <t xml:space="preserve">      Up to 1,000</t>
  </si>
  <si>
    <t xml:space="preserve">  1,000 to 10,000</t>
  </si>
  <si>
    <t xml:space="preserve">    100 to 1,000</t>
  </si>
  <si>
    <t xml:space="preserve">      Up to 100</t>
  </si>
  <si>
    <t>2.  Relative Difficulty of Attack</t>
  </si>
  <si>
    <t>3. Other Factors related to Target Attractiveness</t>
  </si>
  <si>
    <t>Relative Difficulty of Attack will be quantified into 4 different categories for each site by the level of difficulty and resources required to accomplish a successful attack with consequences equal to or more severe than the EPA RMP "worst case" scenario.</t>
  </si>
  <si>
    <t>Relative Attractiveness of the site as a Target for Attack will be quantified into 4 different categories based upon factors such as:   Location of facility near a national landmark or critical infrastructure,   Proximity to national media centers,  a successful attack would disrupt a critical material supply,   or other similar reasons</t>
  </si>
  <si>
    <t>RMP Program 2 or 3 Site? (YES/NO)</t>
  </si>
  <si>
    <t>(Site 3)</t>
  </si>
  <si>
    <t>(Site 4)</t>
  </si>
  <si>
    <t>(Site 5)</t>
  </si>
  <si>
    <t>(Site 6)</t>
  </si>
  <si>
    <t>(Site 7)</t>
  </si>
  <si>
    <t>(Site 8)</t>
  </si>
  <si>
    <t>(Site 9)</t>
  </si>
  <si>
    <t>(Site 10)</t>
  </si>
  <si>
    <t>(Site 11)</t>
  </si>
  <si>
    <t>(Site 12)</t>
  </si>
  <si>
    <t>(Site 13)</t>
  </si>
  <si>
    <t>(Site 14)</t>
  </si>
  <si>
    <t>(Site 15)</t>
  </si>
  <si>
    <t>(Site 16)</t>
  </si>
  <si>
    <t>(Site 17)</t>
  </si>
  <si>
    <t>(Site 18)</t>
  </si>
  <si>
    <t>(Site 19)</t>
  </si>
  <si>
    <t>(Site 20)</t>
  </si>
  <si>
    <t>(Site 21)</t>
  </si>
  <si>
    <t>(Site 22)</t>
  </si>
  <si>
    <t>(Site 23)</t>
  </si>
  <si>
    <t>(Site 24)</t>
  </si>
  <si>
    <t>(Site 25)</t>
  </si>
  <si>
    <t>(Site 26)</t>
  </si>
  <si>
    <t>(Site 27)</t>
  </si>
  <si>
    <t>(Site 28)</t>
  </si>
  <si>
    <t>(Site 29)</t>
  </si>
  <si>
    <t>(Site 30)</t>
  </si>
  <si>
    <t>(Site 31)</t>
  </si>
  <si>
    <t>(Site 32)</t>
  </si>
  <si>
    <t>(Site 33)</t>
  </si>
  <si>
    <t>(Site 34)</t>
  </si>
  <si>
    <t>(Site 35)</t>
  </si>
  <si>
    <t>(Site 36)</t>
  </si>
  <si>
    <t>(Site 37)</t>
  </si>
  <si>
    <t>(Site 38)</t>
  </si>
  <si>
    <t>(Site 39)</t>
  </si>
  <si>
    <t>YES</t>
  </si>
  <si>
    <t>NO</t>
  </si>
  <si>
    <t>*  Good Engineering Judgment -  For any "Alternative" Severity of Attack scenarios,  the relative severity of attack shall be estimated  by individuals</t>
  </si>
  <si>
    <t xml:space="preserve">     familiar with EPA RMP calculations and the approximate down-wind distances of ERPG-3 chemical thresholds in the event of a "worst case" scenario.</t>
  </si>
  <si>
    <t xml:space="preserve">    There is not an expectation that dispersion calculations or other rigorous estimating techniques be utilized for these assignment of Severity of Attack factors.</t>
  </si>
  <si>
    <t>Security Hazard Index Calculation</t>
  </si>
  <si>
    <t xml:space="preserve">    Less than 10</t>
  </si>
  <si>
    <t xml:space="preserve">    Less than 100</t>
  </si>
  <si>
    <t>SCENARIO</t>
  </si>
  <si>
    <t>RMP Site</t>
  </si>
  <si>
    <t>Specify the Location of the facility</t>
  </si>
  <si>
    <t>For NON-RMP covered facilities (or for significant off-site consequence scenarios of NON-RMP covered chemicals)</t>
  </si>
  <si>
    <t>For scenarios when utilizing estimates of off-site consequences in EPA RMP analogies is inappropriate, the company may wish</t>
  </si>
  <si>
    <t>to consider the following table. (For example, small quantities of CWC and FBI listed chemicals or product contamination potentials)</t>
  </si>
  <si>
    <t>Quantities / Packaging Options</t>
  </si>
  <si>
    <t>Less than 5</t>
  </si>
  <si>
    <t>5 to 10</t>
  </si>
  <si>
    <t>Greater than 10</t>
  </si>
  <si>
    <t>Stored on premises of facility only in fixed tanks</t>
  </si>
  <si>
    <t>Physical Properties:</t>
  </si>
  <si>
    <t>Characteristics:</t>
  </si>
  <si>
    <t>Potential CW Use</t>
  </si>
  <si>
    <t>Existing Control - Regulation</t>
  </si>
  <si>
    <t>Name of Chemical</t>
  </si>
  <si>
    <t>Does this chemical have a CW Application?</t>
  </si>
  <si>
    <t>Water contaminant?</t>
  </si>
  <si>
    <t>Severe consequences possible if product is contaminated?</t>
  </si>
  <si>
    <t>ERPG - 3 Concentration , PPM</t>
  </si>
  <si>
    <t>Boiling Point, Deg F.</t>
  </si>
  <si>
    <t>Heavier than air?</t>
  </si>
  <si>
    <t>Is boiling point below ambient temperature?    
0 = BP above amb.,   
1= BP 0 to 80 DefF,   
2 = BP &lt; 0 DegF</t>
  </si>
  <si>
    <t>Invisible?</t>
  </si>
  <si>
    <t>Undetectable odor below lethal concentration?</t>
  </si>
  <si>
    <t>Can be controlled/ timed?</t>
  </si>
  <si>
    <t>Can be effective in transportable amounts?</t>
  </si>
  <si>
    <t>Would not effect the apparent characteristic of the product?</t>
  </si>
  <si>
    <t>Can a weapon be made without other chemicals? -  If no…</t>
  </si>
  <si>
    <t>Is the chemical process required to produce a weapon a simple one?</t>
  </si>
  <si>
    <t>Is the resultant weapon a liquid?</t>
  </si>
  <si>
    <t>Is the resultant weapon easily dispensed?</t>
  </si>
  <si>
    <t>Is the resultant weapon easily transported?</t>
  </si>
  <si>
    <t>Is this chemical subject to an existing law, regulation or other security control?</t>
  </si>
  <si>
    <t>1:
2:
3:</t>
  </si>
  <si>
    <t xml:space="preserve">SUB-TOTAL  </t>
  </si>
  <si>
    <t>Is the process equipment simple?</t>
  </si>
  <si>
    <t>Is there little or no processing signature?</t>
  </si>
  <si>
    <t>Specify:</t>
  </si>
  <si>
    <t>Comments:  Other factors in mitigation or aggravation - Describe</t>
  </si>
  <si>
    <t xml:space="preserve">TOTAL Material Factor  </t>
  </si>
  <si>
    <t>Material Factor (See Material Factor Table)</t>
  </si>
  <si>
    <t>Explosive?</t>
  </si>
  <si>
    <t>Product
contamination?</t>
  </si>
  <si>
    <t xml:space="preserve"> - if yes..</t>
  </si>
  <si>
    <t xml:space="preserve">
Are needed other chemicals easy to acquire?</t>
  </si>
  <si>
    <t xml:space="preserve">
Are needed other chemicals available at the same site?</t>
  </si>
  <si>
    <t>Enter 1 for Yes - Enter 0 for No</t>
  </si>
  <si>
    <r>
      <t>Inhalation Poison?</t>
    </r>
  </si>
  <si>
    <t>Chemical "A"</t>
  </si>
  <si>
    <t>Chemical "B"</t>
  </si>
  <si>
    <t>Chemical "C"</t>
  </si>
  <si>
    <t>Chemical "D"</t>
  </si>
  <si>
    <t xml:space="preserve">(Could the product itself be contaminated?)  </t>
  </si>
  <si>
    <r>
      <t>oral LD</t>
    </r>
    <r>
      <rPr>
        <b/>
        <vertAlign val="subscript"/>
        <sz val="8"/>
        <rFont val="Arial"/>
        <family val="2"/>
      </rPr>
      <t xml:space="preserve">50
</t>
    </r>
    <r>
      <rPr>
        <sz val="8"/>
        <rFont val="Arial"/>
        <family val="2"/>
      </rPr>
      <t>&gt; 500 mg/kg</t>
    </r>
  </si>
  <si>
    <r>
      <t>dermal LD</t>
    </r>
    <r>
      <rPr>
        <b/>
        <vertAlign val="subscript"/>
        <sz val="8"/>
        <rFont val="Arial"/>
        <family val="2"/>
      </rPr>
      <t xml:space="preserve">50
</t>
    </r>
    <r>
      <rPr>
        <sz val="8"/>
        <rFont val="Arial"/>
        <family val="2"/>
      </rPr>
      <t>&gt;2000 mg/kg</t>
    </r>
  </si>
  <si>
    <t>0:</t>
  </si>
  <si>
    <t xml:space="preserve">50 - 500 mg/kg  
5 - 50 mg/kg
 &lt; 5 mg/kg </t>
  </si>
  <si>
    <t>200 - 2000 mg/kg
20 - 200 mg/kg
&lt; 20 mg/kg</t>
  </si>
  <si>
    <t>200 - 2000 ppm 
50 - 200 ppm or 0.5 - 2 mg/L
&lt; 50 ppm or &lt; 0.5 mg/L</t>
  </si>
  <si>
    <r>
      <t>inhalation LC</t>
    </r>
    <r>
      <rPr>
        <b/>
        <vertAlign val="subscript"/>
        <sz val="8"/>
        <rFont val="Arial"/>
        <family val="2"/>
      </rPr>
      <t xml:space="preserve">50
</t>
    </r>
    <r>
      <rPr>
        <sz val="8"/>
        <rFont val="Arial"/>
        <family val="2"/>
      </rPr>
      <t>&gt;2000 ppm</t>
    </r>
  </si>
  <si>
    <t>Method 1:</t>
  </si>
  <si>
    <t>as was shown for the RMP sites to get an overall Security Hazard Index and Tier level for the site.</t>
  </si>
  <si>
    <t>Method 2:</t>
  </si>
  <si>
    <t>Optional Methods for Determining Tier 1, 2, 3, or 4 levels for Non-RMP covered sites or chemicals</t>
  </si>
  <si>
    <t>Under the direction of the ACC Security Guidelines,  the company may utilize good engineering judgement</t>
  </si>
  <si>
    <t>utilize to augment their good engineering judgement.</t>
  </si>
  <si>
    <t xml:space="preserve">ALTERNATIVE Relative Severity of Attack Definition Table:  </t>
  </si>
  <si>
    <t>Stored in any quantity which could result in serious off-site consequences if released.</t>
  </si>
  <si>
    <t xml:space="preserve">TIER </t>
  </si>
  <si>
    <t>NON RMP SITES &amp; Unique Scenarios</t>
  </si>
  <si>
    <t xml:space="preserve">covered under the RMP.  The company will consider the relative severity of an attack, the relative difficulty of an </t>
  </si>
  <si>
    <t xml:space="preserve">for tiering.  </t>
  </si>
  <si>
    <t>Determining the severity of an attack for non-RMP sites may require a different approach.  For RMP sites this</t>
  </si>
  <si>
    <t>this factor is represented by the potential population density impacted based on "worst case scenarios" calculations.</t>
  </si>
  <si>
    <t>For non-RMP sites, the following two alternative methods are provided by CCPS as OPTIONAL tools for companies to</t>
  </si>
  <si>
    <t>Severity</t>
  </si>
  <si>
    <t>Factor</t>
  </si>
  <si>
    <t>to determine if a site should be ranked as a Tier 1, 2, 3, or 4 site from the perspective of applying the</t>
  </si>
  <si>
    <t>attack, and the attractiveness of the target as key factors, assigning values to the relative rank their sites</t>
  </si>
  <si>
    <t>also choose to use a process for ranking non-RMP facilities similar to the one used for those sites</t>
  </si>
  <si>
    <t>sites and chemicals.  The following table is given for those scenarios whenever the radius of potential exposure</t>
  </si>
  <si>
    <t>Stored on premises of facility in large quantities or packaged for shipment in easily transportable and/or hidden quantities</t>
  </si>
  <si>
    <t xml:space="preserve"> Relative Severity of Attack will be quantified into 4 different categories for each site by the potential population density impacted by attack utilizing the radius of potential impact as calculated by EPA definition for RMP “worst case” scenario </t>
  </si>
  <si>
    <r>
      <t>For NON-RMP site</t>
    </r>
    <r>
      <rPr>
        <sz val="8"/>
        <color indexed="8"/>
        <rFont val="Arial"/>
        <family val="2"/>
      </rPr>
      <t>, a</t>
    </r>
    <r>
      <rPr>
        <sz val="8"/>
        <rFont val="Arial"/>
        <family val="2"/>
      </rPr>
      <t xml:space="preserve">n Alternative Severity of Attack may be assigned based upon the </t>
    </r>
    <r>
      <rPr>
        <sz val="8"/>
        <color indexed="12"/>
        <rFont val="Arial"/>
        <family val="2"/>
      </rPr>
      <t>good engineering judgement*</t>
    </r>
    <r>
      <rPr>
        <sz val="8"/>
        <rFont val="Arial"/>
        <family val="2"/>
      </rPr>
      <t xml:space="preserve"> of the company for an attack resulting in the release of NON-RMP covered chemical which could have significant off-site consequences of the magnitude equivalent to a RMP Program 2 or 3 chemical  (For example, chemicals listed on the CWC list or FBI list of highly hazardous chemicals).  As an OPTIONAL method for assigning these Tiers to Non-RMP facilities - review the tab labeled Assess Factors - NON RMP Site and Material Factors Table.
</t>
    </r>
    <r>
      <rPr>
        <b/>
        <sz val="8"/>
        <rFont val="Arial"/>
        <family val="2"/>
      </rPr>
      <t>For RMP Covered Sites,</t>
    </r>
    <r>
      <rPr>
        <sz val="8"/>
        <rFont val="Arial"/>
        <family val="2"/>
      </rPr>
      <t xml:space="preserve">  based upon the </t>
    </r>
    <r>
      <rPr>
        <sz val="8"/>
        <color indexed="12"/>
        <rFont val="Arial"/>
        <family val="2"/>
      </rPr>
      <t>good engineering judgement*</t>
    </r>
    <r>
      <rPr>
        <sz val="8"/>
        <rFont val="Arial"/>
        <family val="2"/>
      </rPr>
      <t xml:space="preserve"> of the company an estimate of the relative off-site consequences from attack upon multiple adjacent pieces of equipment.      </t>
    </r>
  </si>
  <si>
    <t xml:space="preserve">living within the radius of potential impact as calculated by EPA definition for RMP “worst case” scenario </t>
  </si>
  <si>
    <t>(Can create a health concern in relatively small concentrations)</t>
  </si>
  <si>
    <t>Undetectable odor or visible characteristics below lethal concentration?</t>
  </si>
  <si>
    <t>Is the resultant weapon lethal in small amounts?</t>
  </si>
  <si>
    <t>These values or for information only, and are not used for calculations.    Therefore, this data is optoinal.</t>
  </si>
  <si>
    <t>Alternative</t>
  </si>
  <si>
    <t xml:space="preserve">Security </t>
  </si>
  <si>
    <t xml:space="preserve">Hazard </t>
  </si>
  <si>
    <t>Index</t>
  </si>
  <si>
    <t>ALTERNATIVE Security Hazard Index based upon Material Factor and Storage Method :</t>
  </si>
  <si>
    <t>Insert extra lines above this line.    (If additional lines are needed for additional sites, insert lines above this line)</t>
  </si>
  <si>
    <t>Summary:</t>
  </si>
  <si>
    <t>Tier 1 Sites</t>
  </si>
  <si>
    <t>Tier 2 Sites</t>
  </si>
  <si>
    <t>Tier 3 Sites</t>
  </si>
  <si>
    <t>Tier 4 Sites</t>
  </si>
  <si>
    <t>Total:</t>
  </si>
  <si>
    <t>% of Total</t>
  </si>
  <si>
    <t>Center for Chemical Process Safety - Security Vulnerability Enterprise Screening Tool</t>
  </si>
  <si>
    <t>INSTRUCTIONS:</t>
  </si>
  <si>
    <t>described in the Assessment Factors for NON-RMP sites (Alternative #2),  a relative priority (in terms of Tier 1, 2, 3, or 4) can be estimated.</t>
  </si>
  <si>
    <t>For the initial screening per ACC requirements, only the most severe "Worst Case" scenario needs to be considered.   However, when completing the FULL SVA - the "Worst Case" scenario for each RMP (or similar) chemical should be considered.    Therefore, some companies may wish to go ahead and collect information on those additional scenarios while performing the initial screening.</t>
  </si>
  <si>
    <t>ACC Tier for Performing Vulnerability Analysis</t>
  </si>
  <si>
    <t>ACC Tier for performing Vulnerability Analysis</t>
  </si>
  <si>
    <t>Anywhere, USA</t>
  </si>
  <si>
    <t>Someplace, USA</t>
  </si>
  <si>
    <t>Hazardous Material</t>
  </si>
  <si>
    <r>
      <t xml:space="preserve">the site may still wish to </t>
    </r>
    <r>
      <rPr>
        <b/>
        <sz val="12"/>
        <rFont val="Arial"/>
        <family val="2"/>
      </rPr>
      <t>estimate</t>
    </r>
    <r>
      <rPr>
        <sz val="12"/>
        <rFont val="Arial"/>
        <family val="2"/>
      </rPr>
      <t xml:space="preserve"> the Relative Severity of Attack utilizing a similar methodology as given above for RMP </t>
    </r>
  </si>
  <si>
    <r>
      <t xml:space="preserve">can be </t>
    </r>
    <r>
      <rPr>
        <b/>
        <sz val="12"/>
        <rFont val="Arial"/>
        <family val="2"/>
      </rPr>
      <t>estimated</t>
    </r>
    <r>
      <rPr>
        <sz val="12"/>
        <rFont val="Arial"/>
        <family val="2"/>
      </rPr>
      <t xml:space="preserve"> using good engineering judgment and a knowledge of the EPA RMP calculation methodologies.</t>
    </r>
  </si>
  <si>
    <r>
      <t xml:space="preserve">The </t>
    </r>
    <r>
      <rPr>
        <b/>
        <sz val="12"/>
        <rFont val="Arial"/>
        <family val="2"/>
      </rPr>
      <t>Difficulty of Attack</t>
    </r>
    <r>
      <rPr>
        <sz val="12"/>
        <rFont val="Arial"/>
        <family val="2"/>
      </rPr>
      <t xml:space="preserve"> and </t>
    </r>
    <r>
      <rPr>
        <b/>
        <sz val="12"/>
        <rFont val="Arial"/>
        <family val="2"/>
      </rPr>
      <t>Other factors</t>
    </r>
    <r>
      <rPr>
        <sz val="12"/>
        <rFont val="Arial"/>
        <family val="2"/>
      </rPr>
      <t xml:space="preserve"> which make a target Attractive could be calculated in a similar manner</t>
    </r>
  </si>
  <si>
    <t>Vulnerability Analysis Methodology (either Sandia VAM, or alternative CCPS SVA).  The company may</t>
  </si>
  <si>
    <r>
      <t>INTRODUCTION:</t>
    </r>
    <r>
      <rPr>
        <sz val="11"/>
        <rFont val="Arial"/>
        <family val="2"/>
      </rPr>
      <t xml:space="preserve">
This tool, in the next four spreadsheets, has been prepared by a CCPS Committee to facilitate the prioritization of facilities manufacturing or handling chemicals within a corporation prior to conducting a Security Vulnerability</t>
    </r>
    <r>
      <rPr>
        <sz val="11"/>
        <color indexed="10"/>
        <rFont val="Arial"/>
        <family val="2"/>
      </rPr>
      <t xml:space="preserve"> </t>
    </r>
    <r>
      <rPr>
        <sz val="11"/>
        <rFont val="Arial"/>
        <family val="2"/>
      </rPr>
      <t xml:space="preserve">Analysis (SVA).     This tool is designed to meet the expectations set by the American Chemistry Council (ACC) for use by it's member companies to complete the prioritization of the facilities within their enterprise.
The structure of this tool is compatible with the ACC screening/prioritization process for RMP Program 2 and Program 3 covered facilities; however, additional methods have also been included for the </t>
    </r>
    <r>
      <rPr>
        <b/>
        <sz val="11"/>
        <rFont val="Arial"/>
        <family val="2"/>
      </rPr>
      <t>optional</t>
    </r>
    <r>
      <rPr>
        <sz val="11"/>
        <rFont val="Arial"/>
        <family val="2"/>
      </rPr>
      <t xml:space="preserve"> use by companies in performing relative prioritization of security vulnerabilities for non-RMP Program 2 or 3 covered facilities.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</si>
</sst>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b/>
      <sz val="10"/>
      <name val="Arial"/>
      <family val="2"/>
    </font>
    <font>
      <sz val="14"/>
      <name val="Arial"/>
      <family val="2"/>
    </font>
    <font>
      <sz val="8"/>
      <name val="Arial"/>
      <family val="2"/>
    </font>
    <font>
      <sz val="7"/>
      <name val="Arial"/>
      <family val="2"/>
    </font>
    <font>
      <i/>
      <sz val="10"/>
      <name val="Arial"/>
      <family val="2"/>
    </font>
    <font>
      <b/>
      <sz val="8"/>
      <name val="Arial"/>
      <family val="2"/>
    </font>
    <font>
      <sz val="8"/>
      <color indexed="12"/>
      <name val="Arial"/>
      <family val="2"/>
    </font>
    <font>
      <b/>
      <sz val="8"/>
      <color indexed="10"/>
      <name val="Arial"/>
      <family val="2"/>
    </font>
    <font>
      <b/>
      <sz val="12"/>
      <name val="Arial"/>
      <family val="2"/>
    </font>
    <font>
      <b/>
      <vertAlign val="subscript"/>
      <sz val="8"/>
      <name val="Arial"/>
      <family val="2"/>
    </font>
    <font>
      <b/>
      <sz val="10"/>
      <color indexed="10"/>
      <name val="Arial"/>
      <family val="2"/>
    </font>
    <font>
      <b/>
      <sz val="8"/>
      <color indexed="8"/>
      <name val="Arial"/>
      <family val="2"/>
    </font>
    <font>
      <sz val="8"/>
      <color indexed="8"/>
      <name val="Arial"/>
      <family val="2"/>
    </font>
    <font>
      <b/>
      <sz val="11"/>
      <name val="Arial"/>
      <family val="2"/>
    </font>
    <font>
      <sz val="11"/>
      <name val="Arial"/>
      <family val="2"/>
    </font>
    <font>
      <sz val="11"/>
      <color indexed="10"/>
      <name val="Arial"/>
      <family val="2"/>
    </font>
    <font>
      <b/>
      <sz val="12"/>
      <color indexed="10"/>
      <name val="Arial"/>
      <family val="2"/>
    </font>
    <font>
      <sz val="12"/>
      <name val="Arial"/>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4"/>
      <color indexed="8"/>
      <name val="Arial"/>
      <family val="0"/>
    </font>
    <font>
      <b/>
      <sz val="10"/>
      <color indexed="8"/>
      <name val="Arial"/>
      <family val="0"/>
    </font>
    <font>
      <b/>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double"/>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double"/>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top" wrapText="1"/>
    </xf>
    <xf numFmtId="0" fontId="0" fillId="0" borderId="0" xfId="0" applyFont="1" applyAlignment="1">
      <alignment horizontal="center" vertical="top" wrapText="1"/>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horizontal="center"/>
    </xf>
    <xf numFmtId="0" fontId="0" fillId="33" borderId="0" xfId="0" applyFont="1" applyFill="1" applyAlignment="1">
      <alignment/>
    </xf>
    <xf numFmtId="17" fontId="0" fillId="0" borderId="0" xfId="0" applyNumberFormat="1" applyFont="1" applyBorder="1" applyAlignment="1" quotePrefix="1">
      <alignment/>
    </xf>
    <xf numFmtId="0" fontId="0" fillId="0" borderId="0" xfId="0" applyFont="1" applyBorder="1" applyAlignment="1" quotePrefix="1">
      <alignment/>
    </xf>
    <xf numFmtId="0" fontId="0" fillId="0" borderId="11" xfId="0" applyFont="1" applyBorder="1" applyAlignment="1">
      <alignment horizontal="center"/>
    </xf>
    <xf numFmtId="0" fontId="0" fillId="34" borderId="0" xfId="0" applyFill="1" applyAlignment="1">
      <alignment/>
    </xf>
    <xf numFmtId="0" fontId="3" fillId="35" borderId="12" xfId="0" applyFont="1" applyFill="1" applyBorder="1" applyAlignment="1">
      <alignment horizontal="center" vertical="top" wrapText="1"/>
    </xf>
    <xf numFmtId="0" fontId="1" fillId="36" borderId="13" xfId="0" applyFont="1" applyFill="1" applyBorder="1" applyAlignment="1">
      <alignment horizontal="center" wrapText="1"/>
    </xf>
    <xf numFmtId="0" fontId="0" fillId="35" borderId="14" xfId="0" applyFont="1" applyFill="1" applyBorder="1" applyAlignment="1" quotePrefix="1">
      <alignment horizontal="center" vertical="top" wrapText="1"/>
    </xf>
    <xf numFmtId="0" fontId="2" fillId="36" borderId="15" xfId="0" applyFont="1" applyFill="1" applyBorder="1" applyAlignment="1">
      <alignment horizontal="center" wrapText="1"/>
    </xf>
    <xf numFmtId="0" fontId="0" fillId="35" borderId="12" xfId="0" applyFont="1" applyFill="1" applyBorder="1" applyAlignment="1">
      <alignment horizontal="center" vertical="top" wrapText="1"/>
    </xf>
    <xf numFmtId="0" fontId="0" fillId="33" borderId="16" xfId="0" applyFill="1" applyBorder="1" applyAlignment="1">
      <alignment/>
    </xf>
    <xf numFmtId="0" fontId="1" fillId="37" borderId="16" xfId="0" applyFont="1" applyFill="1" applyBorder="1" applyAlignment="1">
      <alignment/>
    </xf>
    <xf numFmtId="0" fontId="1" fillId="37" borderId="11" xfId="0" applyFont="1" applyFill="1" applyBorder="1" applyAlignment="1">
      <alignment/>
    </xf>
    <xf numFmtId="0" fontId="0" fillId="38" borderId="11" xfId="0" applyFill="1" applyBorder="1" applyAlignment="1">
      <alignment/>
    </xf>
    <xf numFmtId="0" fontId="0" fillId="38" borderId="0" xfId="0" applyFill="1" applyBorder="1" applyAlignment="1">
      <alignment/>
    </xf>
    <xf numFmtId="0" fontId="0" fillId="39" borderId="11" xfId="0" applyFill="1" applyBorder="1" applyAlignment="1">
      <alignment/>
    </xf>
    <xf numFmtId="0" fontId="1" fillId="40" borderId="16" xfId="0" applyFont="1" applyFill="1" applyBorder="1" applyAlignment="1">
      <alignment horizontal="left" vertical="top"/>
    </xf>
    <xf numFmtId="0" fontId="0" fillId="0" borderId="0" xfId="0" applyBorder="1" applyAlignment="1">
      <alignment/>
    </xf>
    <xf numFmtId="0" fontId="9" fillId="33" borderId="17" xfId="0" applyFont="1" applyFill="1" applyBorder="1" applyAlignment="1">
      <alignment vertical="top" wrapText="1"/>
    </xf>
    <xf numFmtId="0" fontId="6" fillId="38" borderId="0" xfId="0" applyFont="1" applyFill="1" applyBorder="1" applyAlignment="1">
      <alignment vertical="top"/>
    </xf>
    <xf numFmtId="0" fontId="6" fillId="39" borderId="0" xfId="0" applyFont="1" applyFill="1" applyBorder="1" applyAlignment="1">
      <alignment vertical="top"/>
    </xf>
    <xf numFmtId="0" fontId="1" fillId="0" borderId="0" xfId="0" applyFont="1" applyBorder="1" applyAlignment="1">
      <alignment vertical="top"/>
    </xf>
    <xf numFmtId="0" fontId="6" fillId="33" borderId="17" xfId="0" applyFont="1" applyFill="1" applyBorder="1" applyAlignment="1">
      <alignment vertical="top" wrapText="1"/>
    </xf>
    <xf numFmtId="0" fontId="1" fillId="39" borderId="18" xfId="0" applyFont="1" applyFill="1" applyBorder="1" applyAlignment="1">
      <alignment horizontal="center" wrapText="1"/>
    </xf>
    <xf numFmtId="0" fontId="0" fillId="0" borderId="19" xfId="0" applyBorder="1" applyAlignment="1">
      <alignment/>
    </xf>
    <xf numFmtId="0" fontId="0" fillId="0" borderId="19" xfId="0" applyBorder="1" applyAlignment="1">
      <alignment horizontal="center"/>
    </xf>
    <xf numFmtId="0" fontId="0" fillId="0" borderId="19" xfId="0" applyBorder="1" applyAlignment="1" quotePrefix="1">
      <alignment/>
    </xf>
    <xf numFmtId="0" fontId="0" fillId="0" borderId="20" xfId="0" applyBorder="1" applyAlignment="1">
      <alignment/>
    </xf>
    <xf numFmtId="0" fontId="0" fillId="0" borderId="0" xfId="0" applyFont="1" applyBorder="1" applyAlignment="1">
      <alignment horizontal="center"/>
    </xf>
    <xf numFmtId="0" fontId="3" fillId="38" borderId="18" xfId="0" applyFont="1" applyFill="1" applyBorder="1" applyAlignment="1">
      <alignment horizontal="center" vertical="top" wrapText="1"/>
    </xf>
    <xf numFmtId="0" fontId="3" fillId="39" borderId="18" xfId="0" applyFont="1" applyFill="1" applyBorder="1" applyAlignment="1">
      <alignment horizontal="center" vertical="top" wrapText="1"/>
    </xf>
    <xf numFmtId="0" fontId="3" fillId="38" borderId="21" xfId="0" applyFont="1" applyFill="1" applyBorder="1" applyAlignment="1">
      <alignment horizontal="center" vertical="top" wrapText="1"/>
    </xf>
    <xf numFmtId="0" fontId="3" fillId="38" borderId="22" xfId="0" applyFont="1" applyFill="1" applyBorder="1" applyAlignment="1">
      <alignment horizontal="center" vertical="top" wrapText="1"/>
    </xf>
    <xf numFmtId="0" fontId="6" fillId="40" borderId="17" xfId="0" applyFont="1" applyFill="1" applyBorder="1" applyAlignment="1">
      <alignment horizontal="center" vertical="top" wrapText="1"/>
    </xf>
    <xf numFmtId="0" fontId="8" fillId="38" borderId="0" xfId="0" applyFont="1" applyFill="1" applyBorder="1" applyAlignment="1">
      <alignment horizontal="center" vertical="top" wrapText="1"/>
    </xf>
    <xf numFmtId="0" fontId="0" fillId="38" borderId="23" xfId="0" applyFill="1" applyBorder="1" applyAlignment="1">
      <alignment/>
    </xf>
    <xf numFmtId="0" fontId="0" fillId="38" borderId="24" xfId="0" applyFill="1" applyBorder="1" applyAlignment="1">
      <alignment/>
    </xf>
    <xf numFmtId="0" fontId="1" fillId="39" borderId="11" xfId="0" applyFont="1" applyFill="1" applyBorder="1" applyAlignment="1">
      <alignment/>
    </xf>
    <xf numFmtId="0" fontId="0" fillId="39" borderId="11" xfId="0" applyFill="1" applyBorder="1" applyAlignment="1">
      <alignment horizontal="center"/>
    </xf>
    <xf numFmtId="0" fontId="0" fillId="40" borderId="24" xfId="0" applyFill="1" applyBorder="1" applyAlignment="1">
      <alignment/>
    </xf>
    <xf numFmtId="0" fontId="0" fillId="33" borderId="25" xfId="0" applyFill="1" applyBorder="1" applyAlignment="1">
      <alignment/>
    </xf>
    <xf numFmtId="0" fontId="0" fillId="38" borderId="26" xfId="0" applyFill="1" applyBorder="1" applyAlignment="1">
      <alignment/>
    </xf>
    <xf numFmtId="0" fontId="6" fillId="38" borderId="23" xfId="0" applyFont="1" applyFill="1" applyBorder="1" applyAlignment="1">
      <alignment vertical="top"/>
    </xf>
    <xf numFmtId="0" fontId="8" fillId="38" borderId="0" xfId="0" applyFont="1" applyFill="1" applyBorder="1" applyAlignment="1">
      <alignment horizontal="left" vertical="top" wrapText="1"/>
    </xf>
    <xf numFmtId="0" fontId="8" fillId="38" borderId="0" xfId="0" applyFont="1" applyFill="1" applyBorder="1" applyAlignment="1">
      <alignment vertical="top" wrapText="1"/>
    </xf>
    <xf numFmtId="0" fontId="6" fillId="38" borderId="23" xfId="0" applyFont="1" applyFill="1" applyBorder="1" applyAlignment="1">
      <alignment vertical="top" wrapText="1"/>
    </xf>
    <xf numFmtId="0" fontId="6" fillId="39" borderId="0" xfId="0" applyFont="1" applyFill="1" applyBorder="1" applyAlignment="1">
      <alignment horizontal="center" vertical="top"/>
    </xf>
    <xf numFmtId="0" fontId="1" fillId="33" borderId="23" xfId="0" applyFont="1" applyFill="1" applyBorder="1" applyAlignment="1">
      <alignment vertical="top"/>
    </xf>
    <xf numFmtId="0" fontId="1" fillId="38" borderId="27" xfId="0" applyFont="1" applyFill="1" applyBorder="1" applyAlignment="1">
      <alignment vertical="top"/>
    </xf>
    <xf numFmtId="0" fontId="1" fillId="38" borderId="0" xfId="0" applyFont="1" applyFill="1" applyBorder="1" applyAlignment="1">
      <alignment vertical="top"/>
    </xf>
    <xf numFmtId="0" fontId="1" fillId="40" borderId="23" xfId="0" applyFont="1" applyFill="1" applyBorder="1" applyAlignment="1">
      <alignment vertical="top"/>
    </xf>
    <xf numFmtId="0" fontId="6" fillId="33" borderId="28" xfId="0" applyFont="1" applyFill="1" applyBorder="1" applyAlignment="1">
      <alignment vertical="top" wrapText="1"/>
    </xf>
    <xf numFmtId="0" fontId="6" fillId="37" borderId="28" xfId="0" applyFont="1" applyFill="1" applyBorder="1" applyAlignment="1">
      <alignment vertical="top" wrapText="1"/>
    </xf>
    <xf numFmtId="0" fontId="6" fillId="37" borderId="18" xfId="0" applyFont="1" applyFill="1" applyBorder="1" applyAlignment="1">
      <alignment vertical="top" wrapText="1"/>
    </xf>
    <xf numFmtId="0" fontId="3" fillId="38" borderId="18" xfId="0" applyFont="1" applyFill="1" applyBorder="1" applyAlignment="1">
      <alignment horizontal="center" vertical="top"/>
    </xf>
    <xf numFmtId="0" fontId="8" fillId="38" borderId="18" xfId="0" applyFont="1" applyFill="1" applyBorder="1" applyAlignment="1">
      <alignment horizontal="center" vertical="top" wrapText="1"/>
    </xf>
    <xf numFmtId="0" fontId="1" fillId="38" borderId="22" xfId="0" applyFont="1" applyFill="1" applyBorder="1" applyAlignment="1">
      <alignment horizontal="center" wrapText="1"/>
    </xf>
    <xf numFmtId="0" fontId="1" fillId="39" borderId="18" xfId="0" applyFont="1" applyFill="1" applyBorder="1" applyAlignment="1">
      <alignment vertical="top"/>
    </xf>
    <xf numFmtId="0" fontId="6" fillId="40" borderId="28" xfId="0" applyFont="1" applyFill="1" applyBorder="1" applyAlignment="1">
      <alignment vertical="top" wrapText="1"/>
    </xf>
    <xf numFmtId="0" fontId="6" fillId="40" borderId="22" xfId="0" applyFont="1" applyFill="1" applyBorder="1" applyAlignment="1">
      <alignment vertical="top" wrapText="1"/>
    </xf>
    <xf numFmtId="0" fontId="6" fillId="33" borderId="22" xfId="0" applyFont="1" applyFill="1" applyBorder="1" applyAlignment="1">
      <alignment vertical="top" wrapText="1"/>
    </xf>
    <xf numFmtId="0" fontId="1" fillId="38" borderId="29" xfId="0" applyFont="1" applyFill="1" applyBorder="1" applyAlignment="1">
      <alignment wrapText="1"/>
    </xf>
    <xf numFmtId="0" fontId="1" fillId="0" borderId="18" xfId="0" applyFont="1" applyBorder="1" applyAlignment="1">
      <alignment vertical="top"/>
    </xf>
    <xf numFmtId="0" fontId="0" fillId="0" borderId="30" xfId="0" applyBorder="1" applyAlignment="1">
      <alignment/>
    </xf>
    <xf numFmtId="0" fontId="0" fillId="0" borderId="31" xfId="0" applyBorder="1" applyAlignment="1">
      <alignment/>
    </xf>
    <xf numFmtId="0" fontId="0" fillId="0" borderId="20" xfId="0" applyBorder="1" applyAlignment="1">
      <alignment horizontal="center"/>
    </xf>
    <xf numFmtId="0" fontId="0" fillId="0" borderId="0" xfId="0" applyBorder="1" applyAlignment="1">
      <alignment horizontal="center"/>
    </xf>
    <xf numFmtId="0" fontId="5" fillId="0" borderId="19" xfId="0" applyFont="1" applyBorder="1" applyAlignment="1">
      <alignment/>
    </xf>
    <xf numFmtId="0" fontId="0" fillId="0" borderId="19" xfId="0" applyBorder="1" applyAlignment="1" quotePrefix="1">
      <alignment horizontal="center"/>
    </xf>
    <xf numFmtId="0" fontId="0" fillId="0" borderId="11" xfId="0" applyFont="1" applyBorder="1" applyAlignment="1" quotePrefix="1">
      <alignment horizontal="center"/>
    </xf>
    <xf numFmtId="0" fontId="8" fillId="39" borderId="0" xfId="0" applyFont="1" applyFill="1" applyBorder="1" applyAlignment="1">
      <alignment horizontal="left" vertical="top"/>
    </xf>
    <xf numFmtId="0" fontId="2" fillId="36" borderId="32" xfId="0" applyFont="1" applyFill="1" applyBorder="1" applyAlignment="1">
      <alignment horizontal="center" wrapText="1"/>
    </xf>
    <xf numFmtId="0" fontId="3" fillId="35" borderId="18" xfId="0" applyFont="1" applyFill="1" applyBorder="1" applyAlignment="1">
      <alignment horizontal="center" vertical="top" wrapText="1"/>
    </xf>
    <xf numFmtId="0" fontId="1" fillId="36" borderId="11" xfId="0" applyFont="1" applyFill="1" applyBorder="1" applyAlignment="1">
      <alignment horizontal="center"/>
    </xf>
    <xf numFmtId="0" fontId="11" fillId="41" borderId="13" xfId="0" applyFont="1" applyFill="1" applyBorder="1" applyAlignment="1">
      <alignment horizontal="center" wrapText="1"/>
    </xf>
    <xf numFmtId="0" fontId="0" fillId="33" borderId="10" xfId="0" applyFont="1" applyFill="1" applyBorder="1" applyAlignment="1">
      <alignment/>
    </xf>
    <xf numFmtId="1" fontId="1" fillId="36" borderId="11" xfId="0" applyNumberFormat="1" applyFont="1" applyFill="1" applyBorder="1" applyAlignment="1">
      <alignment horizontal="center" wrapText="1"/>
    </xf>
    <xf numFmtId="0" fontId="0" fillId="35" borderId="33" xfId="0" applyFont="1" applyFill="1" applyBorder="1" applyAlignment="1" quotePrefix="1">
      <alignment horizontal="center" vertical="top" wrapText="1"/>
    </xf>
    <xf numFmtId="0" fontId="3" fillId="35" borderId="14" xfId="0" applyFont="1" applyFill="1" applyBorder="1" applyAlignment="1">
      <alignment horizontal="center" vertical="top" wrapText="1"/>
    </xf>
    <xf numFmtId="0" fontId="1" fillId="36" borderId="13" xfId="0" applyFont="1" applyFill="1" applyBorder="1" applyAlignment="1">
      <alignment horizontal="center"/>
    </xf>
    <xf numFmtId="0" fontId="12" fillId="41" borderId="14" xfId="0" applyFont="1" applyFill="1" applyBorder="1" applyAlignment="1">
      <alignment horizontal="center" vertical="top" wrapText="1"/>
    </xf>
    <xf numFmtId="0" fontId="1" fillId="38" borderId="17" xfId="0" applyFont="1" applyFill="1" applyBorder="1" applyAlignment="1">
      <alignment/>
    </xf>
    <xf numFmtId="49" fontId="1" fillId="38" borderId="17" xfId="0" applyNumberFormat="1" applyFont="1" applyFill="1" applyBorder="1" applyAlignment="1">
      <alignment horizontal="center"/>
    </xf>
    <xf numFmtId="0" fontId="6" fillId="38" borderId="0" xfId="0" applyFont="1" applyFill="1" applyBorder="1" applyAlignment="1">
      <alignment horizontal="center" wrapText="1"/>
    </xf>
    <xf numFmtId="0" fontId="6" fillId="38" borderId="27" xfId="0" applyFont="1" applyFill="1" applyBorder="1" applyAlignment="1">
      <alignment horizontal="center" wrapText="1"/>
    </xf>
    <xf numFmtId="20" fontId="1" fillId="38" borderId="28" xfId="0" applyNumberFormat="1" applyFont="1" applyFill="1" applyBorder="1" applyAlignment="1" quotePrefix="1">
      <alignment horizontal="center" vertical="top" wrapText="1"/>
    </xf>
    <xf numFmtId="0" fontId="3" fillId="38" borderId="18" xfId="0" applyFont="1" applyFill="1" applyBorder="1" applyAlignment="1" quotePrefix="1">
      <alignment horizontal="center" vertical="top" wrapText="1"/>
    </xf>
    <xf numFmtId="0" fontId="3" fillId="38" borderId="29" xfId="0" applyFont="1" applyFill="1" applyBorder="1" applyAlignment="1">
      <alignment horizontal="center" vertical="top" wrapText="1"/>
    </xf>
    <xf numFmtId="0" fontId="1" fillId="38" borderId="16" xfId="0" applyFont="1" applyFill="1" applyBorder="1" applyAlignment="1">
      <alignment horizontal="left"/>
    </xf>
    <xf numFmtId="0" fontId="1" fillId="38" borderId="11" xfId="0" applyFont="1" applyFill="1" applyBorder="1" applyAlignment="1" quotePrefix="1">
      <alignment horizontal="left"/>
    </xf>
    <xf numFmtId="0" fontId="1" fillId="0" borderId="0" xfId="0" applyFont="1" applyBorder="1" applyAlignment="1">
      <alignment/>
    </xf>
    <xf numFmtId="0" fontId="0" fillId="0" borderId="20" xfId="0" applyBorder="1" applyAlignment="1" quotePrefix="1">
      <alignment/>
    </xf>
    <xf numFmtId="0" fontId="0" fillId="0" borderId="0" xfId="0" applyFont="1" applyBorder="1" applyAlignment="1">
      <alignment horizontal="left"/>
    </xf>
    <xf numFmtId="0" fontId="0" fillId="0" borderId="0" xfId="0" applyFont="1" applyBorder="1" applyAlignment="1" quotePrefix="1">
      <alignment horizontal="left"/>
    </xf>
    <xf numFmtId="0" fontId="11" fillId="33" borderId="34" xfId="0" applyFont="1" applyFill="1" applyBorder="1" applyAlignment="1">
      <alignment horizontal="center"/>
    </xf>
    <xf numFmtId="0" fontId="5" fillId="0" borderId="16"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center"/>
    </xf>
    <xf numFmtId="0" fontId="4" fillId="0" borderId="11" xfId="0" applyFont="1" applyFill="1" applyBorder="1" applyAlignment="1" quotePrefix="1">
      <alignment horizontal="center"/>
    </xf>
    <xf numFmtId="0" fontId="0" fillId="33" borderId="11" xfId="0" applyFont="1" applyFill="1" applyBorder="1" applyAlignment="1">
      <alignment horizontal="center"/>
    </xf>
    <xf numFmtId="0" fontId="1" fillId="34" borderId="26" xfId="0" applyFont="1" applyFill="1" applyBorder="1" applyAlignment="1">
      <alignment horizontal="center"/>
    </xf>
    <xf numFmtId="0" fontId="5" fillId="0" borderId="11" xfId="0" applyFont="1" applyFill="1" applyBorder="1" applyAlignment="1">
      <alignment horizontal="left" vertical="top"/>
    </xf>
    <xf numFmtId="0" fontId="1" fillId="0" borderId="0" xfId="0" applyFont="1" applyBorder="1" applyAlignment="1">
      <alignment horizontal="center"/>
    </xf>
    <xf numFmtId="9" fontId="1" fillId="0" borderId="0" xfId="57" applyFont="1" applyBorder="1" applyAlignment="1">
      <alignment horizontal="center"/>
    </xf>
    <xf numFmtId="0" fontId="1" fillId="0" borderId="33" xfId="0" applyFont="1" applyBorder="1" applyAlignment="1">
      <alignment/>
    </xf>
    <xf numFmtId="0" fontId="9" fillId="34" borderId="0" xfId="0" applyFont="1" applyFill="1" applyAlignment="1">
      <alignment/>
    </xf>
    <xf numFmtId="0" fontId="5" fillId="0" borderId="34"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4" xfId="0" applyFont="1" applyFill="1" applyBorder="1" applyAlignment="1">
      <alignment horizontal="center"/>
    </xf>
    <xf numFmtId="0" fontId="4" fillId="0" borderId="34" xfId="0" applyFont="1" applyFill="1" applyBorder="1" applyAlignment="1" quotePrefix="1">
      <alignment horizontal="center"/>
    </xf>
    <xf numFmtId="0" fontId="0" fillId="33" borderId="34" xfId="0" applyFont="1" applyFill="1" applyBorder="1" applyAlignment="1">
      <alignment horizontal="center"/>
    </xf>
    <xf numFmtId="0" fontId="1" fillId="34" borderId="34" xfId="0" applyFont="1" applyFill="1" applyBorder="1" applyAlignment="1">
      <alignment horizontal="center"/>
    </xf>
    <xf numFmtId="0" fontId="15" fillId="34" borderId="0" xfId="0" applyFont="1" applyFill="1" applyAlignment="1">
      <alignment/>
    </xf>
    <xf numFmtId="0" fontId="14" fillId="34" borderId="0" xfId="0" applyFont="1" applyFill="1" applyAlignment="1">
      <alignment/>
    </xf>
    <xf numFmtId="0" fontId="14" fillId="34" borderId="0" xfId="0" applyFont="1" applyFill="1" applyBorder="1" applyAlignment="1">
      <alignment/>
    </xf>
    <xf numFmtId="0" fontId="15" fillId="34" borderId="0" xfId="0" applyFont="1" applyFill="1" applyBorder="1" applyAlignment="1">
      <alignment horizontal="left" vertical="top"/>
    </xf>
    <xf numFmtId="0" fontId="15" fillId="37" borderId="16" xfId="0" applyFont="1" applyFill="1" applyBorder="1" applyAlignment="1">
      <alignment/>
    </xf>
    <xf numFmtId="0" fontId="14" fillId="37" borderId="26" xfId="0" applyFont="1" applyFill="1" applyBorder="1" applyAlignment="1">
      <alignment/>
    </xf>
    <xf numFmtId="0" fontId="14" fillId="34" borderId="13" xfId="0" applyFont="1" applyFill="1" applyBorder="1" applyAlignment="1">
      <alignment horizontal="center"/>
    </xf>
    <xf numFmtId="0" fontId="15" fillId="34" borderId="17" xfId="0" applyFont="1" applyFill="1" applyBorder="1" applyAlignment="1">
      <alignment/>
    </xf>
    <xf numFmtId="0" fontId="15" fillId="34" borderId="0" xfId="0" applyFont="1" applyFill="1" applyBorder="1" applyAlignment="1">
      <alignment/>
    </xf>
    <xf numFmtId="0" fontId="15" fillId="34" borderId="27" xfId="0" applyFont="1" applyFill="1" applyBorder="1" applyAlignment="1">
      <alignment/>
    </xf>
    <xf numFmtId="0" fontId="15" fillId="34" borderId="0" xfId="0" applyFont="1" applyFill="1" applyAlignment="1" quotePrefix="1">
      <alignment/>
    </xf>
    <xf numFmtId="0" fontId="14" fillId="34" borderId="10" xfId="0" applyFont="1" applyFill="1" applyBorder="1" applyAlignment="1">
      <alignment horizontal="center"/>
    </xf>
    <xf numFmtId="0" fontId="14" fillId="34" borderId="12" xfId="0" applyFont="1" applyFill="1" applyBorder="1" applyAlignment="1">
      <alignment horizontal="center"/>
    </xf>
    <xf numFmtId="0" fontId="15" fillId="34" borderId="28" xfId="0" applyFont="1" applyFill="1" applyBorder="1" applyAlignment="1">
      <alignment/>
    </xf>
    <xf numFmtId="0" fontId="15" fillId="34" borderId="18" xfId="0" applyFont="1" applyFill="1" applyBorder="1" applyAlignment="1">
      <alignment/>
    </xf>
    <xf numFmtId="0" fontId="15" fillId="34" borderId="29" xfId="0" applyFont="1" applyFill="1" applyBorder="1" applyAlignment="1">
      <alignment/>
    </xf>
    <xf numFmtId="0" fontId="15" fillId="34" borderId="34" xfId="0" applyFont="1" applyFill="1" applyBorder="1" applyAlignment="1">
      <alignment/>
    </xf>
    <xf numFmtId="0" fontId="15" fillId="37" borderId="35" xfId="0" applyFont="1" applyFill="1" applyBorder="1" applyAlignment="1">
      <alignment/>
    </xf>
    <xf numFmtId="0" fontId="14" fillId="37" borderId="35" xfId="0" applyFont="1" applyFill="1" applyBorder="1" applyAlignment="1">
      <alignment wrapText="1"/>
    </xf>
    <xf numFmtId="0" fontId="14" fillId="37" borderId="36" xfId="0" applyFont="1" applyFill="1" applyBorder="1" applyAlignment="1">
      <alignment/>
    </xf>
    <xf numFmtId="0" fontId="14" fillId="37" borderId="37" xfId="0" applyFont="1" applyFill="1" applyBorder="1" applyAlignment="1">
      <alignment wrapText="1"/>
    </xf>
    <xf numFmtId="0" fontId="14" fillId="34" borderId="10" xfId="0" applyFont="1" applyFill="1" applyBorder="1" applyAlignment="1">
      <alignment horizontal="center" vertical="center"/>
    </xf>
    <xf numFmtId="0" fontId="15" fillId="34" borderId="0" xfId="0" applyFont="1" applyFill="1" applyBorder="1" applyAlignment="1">
      <alignment vertical="top"/>
    </xf>
    <xf numFmtId="0" fontId="15" fillId="34" borderId="0" xfId="0" applyFont="1" applyFill="1" applyBorder="1" applyAlignment="1">
      <alignment vertical="top" wrapText="1"/>
    </xf>
    <xf numFmtId="0" fontId="15" fillId="34" borderId="17" xfId="0" applyFont="1" applyFill="1" applyBorder="1" applyAlignment="1">
      <alignment vertical="top"/>
    </xf>
    <xf numFmtId="0" fontId="15" fillId="34" borderId="27" xfId="0" applyFont="1" applyFill="1" applyBorder="1" applyAlignment="1">
      <alignment vertical="top" wrapText="1"/>
    </xf>
    <xf numFmtId="0" fontId="14" fillId="34" borderId="34" xfId="0" applyFont="1" applyFill="1" applyBorder="1" applyAlignment="1">
      <alignment horizontal="center" vertical="center"/>
    </xf>
    <xf numFmtId="0" fontId="15" fillId="34" borderId="35" xfId="0" applyFont="1" applyFill="1" applyBorder="1" applyAlignment="1">
      <alignment vertical="top"/>
    </xf>
    <xf numFmtId="0" fontId="15" fillId="34" borderId="35" xfId="0" applyFont="1" applyFill="1" applyBorder="1" applyAlignment="1">
      <alignment vertical="top" wrapText="1"/>
    </xf>
    <xf numFmtId="0" fontId="15" fillId="34" borderId="36" xfId="0" applyFont="1" applyFill="1" applyBorder="1" applyAlignment="1">
      <alignment vertical="top"/>
    </xf>
    <xf numFmtId="0" fontId="15" fillId="34" borderId="37" xfId="0" applyFont="1" applyFill="1" applyBorder="1" applyAlignment="1">
      <alignment vertical="top" wrapText="1"/>
    </xf>
    <xf numFmtId="0" fontId="14" fillId="34" borderId="13" xfId="0" applyFont="1" applyFill="1" applyBorder="1" applyAlignment="1">
      <alignment horizontal="center" vertical="center"/>
    </xf>
    <xf numFmtId="0" fontId="15" fillId="34" borderId="11" xfId="0" applyFont="1" applyFill="1" applyBorder="1" applyAlignment="1">
      <alignment/>
    </xf>
    <xf numFmtId="0" fontId="15" fillId="34" borderId="35" xfId="0" applyFont="1" applyFill="1" applyBorder="1" applyAlignment="1">
      <alignment/>
    </xf>
    <xf numFmtId="0" fontId="17" fillId="34" borderId="0" xfId="0" applyFont="1" applyFill="1" applyAlignment="1">
      <alignment/>
    </xf>
    <xf numFmtId="0" fontId="18" fillId="34" borderId="0" xfId="0" applyFont="1" applyFill="1" applyAlignment="1">
      <alignment/>
    </xf>
    <xf numFmtId="0" fontId="19" fillId="34" borderId="0" xfId="0" applyFont="1" applyFill="1" applyAlignment="1">
      <alignment/>
    </xf>
    <xf numFmtId="0" fontId="18" fillId="34" borderId="0" xfId="0" applyFont="1" applyFill="1" applyBorder="1" applyAlignment="1">
      <alignment horizontal="left" vertical="top"/>
    </xf>
    <xf numFmtId="0" fontId="18" fillId="37" borderId="16" xfId="0" applyFont="1" applyFill="1" applyBorder="1" applyAlignment="1">
      <alignment/>
    </xf>
    <xf numFmtId="0" fontId="9" fillId="37" borderId="26" xfId="0" applyFont="1" applyFill="1" applyBorder="1" applyAlignment="1">
      <alignment/>
    </xf>
    <xf numFmtId="0" fontId="9" fillId="34" borderId="16" xfId="0" applyFont="1" applyFill="1" applyBorder="1" applyAlignment="1">
      <alignment horizontal="center"/>
    </xf>
    <xf numFmtId="0" fontId="18" fillId="34" borderId="16" xfId="0" applyFont="1" applyFill="1" applyBorder="1" applyAlignment="1">
      <alignment/>
    </xf>
    <xf numFmtId="0" fontId="18" fillId="34" borderId="11" xfId="0" applyFont="1" applyFill="1" applyBorder="1" applyAlignment="1">
      <alignment/>
    </xf>
    <xf numFmtId="0" fontId="18" fillId="34" borderId="26" xfId="0" applyFont="1" applyFill="1" applyBorder="1" applyAlignment="1">
      <alignment/>
    </xf>
    <xf numFmtId="0" fontId="18" fillId="34" borderId="0" xfId="0" applyFont="1" applyFill="1" applyAlignment="1" quotePrefix="1">
      <alignment/>
    </xf>
    <xf numFmtId="0" fontId="9" fillId="34" borderId="17" xfId="0" applyFont="1" applyFill="1" applyBorder="1" applyAlignment="1">
      <alignment horizontal="center"/>
    </xf>
    <xf numFmtId="0" fontId="18" fillId="34" borderId="17" xfId="0" applyFont="1" applyFill="1" applyBorder="1" applyAlignment="1">
      <alignment/>
    </xf>
    <xf numFmtId="0" fontId="18" fillId="34" borderId="0" xfId="0" applyFont="1" applyFill="1" applyBorder="1" applyAlignment="1">
      <alignment/>
    </xf>
    <xf numFmtId="0" fontId="18" fillId="34" borderId="27" xfId="0" applyFont="1" applyFill="1" applyBorder="1" applyAlignment="1">
      <alignment/>
    </xf>
    <xf numFmtId="0" fontId="9" fillId="34" borderId="28" xfId="0" applyFont="1" applyFill="1" applyBorder="1" applyAlignment="1">
      <alignment horizontal="center"/>
    </xf>
    <xf numFmtId="0" fontId="18" fillId="34" borderId="28" xfId="0" applyFont="1" applyFill="1" applyBorder="1" applyAlignment="1">
      <alignment/>
    </xf>
    <xf numFmtId="0" fontId="18" fillId="34" borderId="18" xfId="0" applyFont="1" applyFill="1" applyBorder="1" applyAlignment="1">
      <alignment/>
    </xf>
    <xf numFmtId="0" fontId="18" fillId="34" borderId="29" xfId="0" applyFont="1" applyFill="1" applyBorder="1" applyAlignment="1">
      <alignment/>
    </xf>
    <xf numFmtId="0" fontId="9" fillId="37" borderId="34" xfId="0" applyFont="1" applyFill="1" applyBorder="1" applyAlignment="1">
      <alignment horizontal="center"/>
    </xf>
    <xf numFmtId="0" fontId="18" fillId="37" borderId="36" xfId="0" applyFont="1" applyFill="1" applyBorder="1" applyAlignment="1">
      <alignment/>
    </xf>
    <xf numFmtId="0" fontId="18" fillId="37" borderId="35" xfId="0" applyFont="1" applyFill="1" applyBorder="1" applyAlignment="1">
      <alignment/>
    </xf>
    <xf numFmtId="0" fontId="18" fillId="37" borderId="37" xfId="0" applyFont="1" applyFill="1" applyBorder="1" applyAlignment="1">
      <alignment/>
    </xf>
    <xf numFmtId="0" fontId="9" fillId="34" borderId="16" xfId="0" applyFont="1" applyFill="1" applyBorder="1" applyAlignment="1">
      <alignment horizontal="center" vertical="center"/>
    </xf>
    <xf numFmtId="0" fontId="18" fillId="34" borderId="16" xfId="0" applyFont="1" applyFill="1" applyBorder="1" applyAlignment="1">
      <alignment vertical="center"/>
    </xf>
    <xf numFmtId="0" fontId="18" fillId="34" borderId="26" xfId="0" applyFont="1" applyFill="1" applyBorder="1" applyAlignment="1">
      <alignment vertical="center"/>
    </xf>
    <xf numFmtId="0" fontId="18" fillId="34" borderId="26" xfId="0" applyFont="1" applyFill="1" applyBorder="1" applyAlignment="1">
      <alignment wrapText="1"/>
    </xf>
    <xf numFmtId="0" fontId="9" fillId="34" borderId="36" xfId="0" applyFont="1" applyFill="1" applyBorder="1" applyAlignment="1">
      <alignment horizontal="center" vertical="center"/>
    </xf>
    <xf numFmtId="0" fontId="18" fillId="34" borderId="36" xfId="0" applyFont="1" applyFill="1" applyBorder="1" applyAlignment="1">
      <alignment vertical="center"/>
    </xf>
    <xf numFmtId="0" fontId="18" fillId="34" borderId="37" xfId="0" applyFont="1" applyFill="1" applyBorder="1" applyAlignment="1">
      <alignment vertical="center"/>
    </xf>
    <xf numFmtId="0" fontId="18" fillId="34" borderId="36" xfId="0" applyFont="1" applyFill="1" applyBorder="1" applyAlignment="1">
      <alignment/>
    </xf>
    <xf numFmtId="0" fontId="18" fillId="34" borderId="37" xfId="0" applyFont="1" applyFill="1" applyBorder="1" applyAlignment="1">
      <alignment wrapText="1"/>
    </xf>
    <xf numFmtId="0" fontId="9" fillId="34" borderId="17" xfId="0" applyFont="1" applyFill="1" applyBorder="1" applyAlignment="1">
      <alignment horizontal="center" vertical="center"/>
    </xf>
    <xf numFmtId="0" fontId="18" fillId="34" borderId="17" xfId="0" applyFont="1" applyFill="1" applyBorder="1" applyAlignment="1">
      <alignment vertical="center"/>
    </xf>
    <xf numFmtId="0" fontId="18" fillId="34" borderId="27" xfId="0" applyFont="1" applyFill="1" applyBorder="1" applyAlignment="1">
      <alignment vertical="center"/>
    </xf>
    <xf numFmtId="0" fontId="18" fillId="34" borderId="27" xfId="0" applyFont="1" applyFill="1" applyBorder="1" applyAlignment="1">
      <alignment wrapText="1"/>
    </xf>
    <xf numFmtId="0" fontId="9" fillId="34" borderId="28" xfId="0" applyFont="1" applyFill="1" applyBorder="1" applyAlignment="1">
      <alignment horizontal="center" vertical="center"/>
    </xf>
    <xf numFmtId="0" fontId="18" fillId="34" borderId="28" xfId="0" applyFont="1" applyFill="1" applyBorder="1" applyAlignment="1">
      <alignment vertical="center"/>
    </xf>
    <xf numFmtId="0" fontId="18" fillId="34" borderId="29" xfId="0" applyFont="1" applyFill="1" applyBorder="1" applyAlignment="1">
      <alignment vertical="center"/>
    </xf>
    <xf numFmtId="0" fontId="18" fillId="34" borderId="29" xfId="0" applyFont="1" applyFill="1" applyBorder="1" applyAlignment="1">
      <alignment wrapText="1"/>
    </xf>
    <xf numFmtId="0" fontId="15" fillId="34" borderId="0" xfId="0" applyFont="1" applyFill="1" applyAlignment="1">
      <alignment horizontal="left" vertical="top" wrapText="1"/>
    </xf>
    <xf numFmtId="0" fontId="14" fillId="34" borderId="0" xfId="0" applyFont="1" applyFill="1" applyAlignment="1">
      <alignment horizontal="left" wrapText="1"/>
    </xf>
    <xf numFmtId="0" fontId="15" fillId="34" borderId="0" xfId="0" applyFont="1" applyFill="1" applyAlignment="1">
      <alignment horizontal="left"/>
    </xf>
    <xf numFmtId="0" fontId="15" fillId="34" borderId="0" xfId="0" applyFont="1" applyFill="1" applyAlignment="1">
      <alignment horizontal="left" wrapText="1"/>
    </xf>
    <xf numFmtId="0" fontId="14" fillId="34" borderId="0" xfId="0" applyFont="1" applyFill="1" applyAlignment="1">
      <alignment horizontal="left" vertical="top" wrapText="1"/>
    </xf>
    <xf numFmtId="0" fontId="11" fillId="37" borderId="36" xfId="0" applyFont="1" applyFill="1" applyBorder="1" applyAlignment="1">
      <alignment horizontal="center"/>
    </xf>
    <xf numFmtId="0" fontId="11" fillId="37" borderId="35" xfId="0" applyFont="1" applyFill="1" applyBorder="1" applyAlignment="1">
      <alignment horizontal="center"/>
    </xf>
    <xf numFmtId="0" fontId="11" fillId="37" borderId="37" xfId="0" applyFont="1" applyFill="1" applyBorder="1" applyAlignment="1">
      <alignment horizontal="center"/>
    </xf>
    <xf numFmtId="0" fontId="15" fillId="34" borderId="11" xfId="0" applyFont="1" applyFill="1" applyBorder="1" applyAlignment="1">
      <alignment horizontal="left" wrapText="1"/>
    </xf>
    <xf numFmtId="0" fontId="15" fillId="34" borderId="26" xfId="0" applyFont="1" applyFill="1" applyBorder="1" applyAlignment="1">
      <alignment horizontal="left" wrapText="1"/>
    </xf>
    <xf numFmtId="0" fontId="15" fillId="34" borderId="35" xfId="0" applyFont="1" applyFill="1" applyBorder="1" applyAlignment="1">
      <alignment horizontal="left" wrapText="1"/>
    </xf>
    <xf numFmtId="0" fontId="15" fillId="34" borderId="37" xfId="0" applyFont="1" applyFill="1" applyBorder="1" applyAlignment="1">
      <alignment horizontal="left" wrapText="1"/>
    </xf>
    <xf numFmtId="0" fontId="15" fillId="34" borderId="0" xfId="0" applyFont="1" applyFill="1" applyBorder="1" applyAlignment="1">
      <alignment horizontal="left" wrapText="1"/>
    </xf>
    <xf numFmtId="0" fontId="15" fillId="34" borderId="27" xfId="0" applyFont="1" applyFill="1" applyBorder="1" applyAlignment="1">
      <alignment horizontal="left" wrapText="1"/>
    </xf>
    <xf numFmtId="0" fontId="0" fillId="0" borderId="20" xfId="0" applyBorder="1" applyAlignment="1">
      <alignment horizontal="center"/>
    </xf>
    <xf numFmtId="0" fontId="3" fillId="37" borderId="17" xfId="0" applyFont="1" applyFill="1" applyBorder="1" applyAlignment="1">
      <alignment horizontal="left" vertical="top" wrapText="1"/>
    </xf>
    <xf numFmtId="0" fontId="3" fillId="37" borderId="0" xfId="0" applyFont="1" applyFill="1" applyBorder="1" applyAlignment="1">
      <alignment horizontal="left" vertical="top" wrapText="1"/>
    </xf>
    <xf numFmtId="0" fontId="0" fillId="0" borderId="38"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8" fillId="40" borderId="17" xfId="0" applyFont="1" applyFill="1" applyBorder="1" applyAlignment="1">
      <alignment horizontal="left" vertical="top" wrapText="1"/>
    </xf>
    <xf numFmtId="0" fontId="8" fillId="40" borderId="23" xfId="0" applyFont="1" applyFill="1" applyBorder="1" applyAlignment="1">
      <alignment horizontal="left" vertical="top" wrapText="1"/>
    </xf>
    <xf numFmtId="0" fontId="0" fillId="0" borderId="40" xfId="0" applyBorder="1" applyAlignment="1">
      <alignment horizontal="center"/>
    </xf>
    <xf numFmtId="0" fontId="0" fillId="0" borderId="41" xfId="0" applyBorder="1" applyAlignment="1">
      <alignment horizontal="center"/>
    </xf>
    <xf numFmtId="0" fontId="0" fillId="0" borderId="30" xfId="0" applyBorder="1" applyAlignment="1">
      <alignment horizontal="center"/>
    </xf>
    <xf numFmtId="0" fontId="8" fillId="38" borderId="0" xfId="0" applyFont="1" applyFill="1" applyBorder="1" applyAlignment="1">
      <alignment horizontal="center" vertical="top" wrapText="1"/>
    </xf>
    <xf numFmtId="0" fontId="8" fillId="38" borderId="2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indexed="41"/>
        </patternFill>
      </fill>
    </dxf>
    <dxf>
      <fill>
        <patternFill>
          <bgColor indexed="13"/>
        </patternFill>
      </fill>
    </dxf>
    <dxf>
      <font>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17</xdr:row>
      <xdr:rowOff>133350</xdr:rowOff>
    </xdr:from>
    <xdr:to>
      <xdr:col>5</xdr:col>
      <xdr:colOff>1924050</xdr:colOff>
      <xdr:row>27</xdr:row>
      <xdr:rowOff>0</xdr:rowOff>
    </xdr:to>
    <xdr:sp>
      <xdr:nvSpPr>
        <xdr:cNvPr id="1" name="Oval 66"/>
        <xdr:cNvSpPr>
          <a:spLocks/>
        </xdr:cNvSpPr>
      </xdr:nvSpPr>
      <xdr:spPr>
        <a:xfrm>
          <a:off x="2076450" y="3276600"/>
          <a:ext cx="1466850" cy="1771650"/>
        </a:xfrm>
        <a:prstGeom prst="ellipse">
          <a:avLst/>
        </a:prstGeom>
        <a:solidFill>
          <a:srgbClr val="009900"/>
        </a:solidFill>
        <a:ln w="127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809625</xdr:colOff>
      <xdr:row>20</xdr:row>
      <xdr:rowOff>0</xdr:rowOff>
    </xdr:from>
    <xdr:to>
      <xdr:col>5</xdr:col>
      <xdr:colOff>1600200</xdr:colOff>
      <xdr:row>25</xdr:row>
      <xdr:rowOff>0</xdr:rowOff>
    </xdr:to>
    <xdr:sp>
      <xdr:nvSpPr>
        <xdr:cNvPr id="2" name="Oval 67"/>
        <xdr:cNvSpPr>
          <a:spLocks/>
        </xdr:cNvSpPr>
      </xdr:nvSpPr>
      <xdr:spPr>
        <a:xfrm>
          <a:off x="2428875" y="3714750"/>
          <a:ext cx="790575" cy="952500"/>
        </a:xfrm>
        <a:prstGeom prst="ellipse">
          <a:avLst/>
        </a:prstGeom>
        <a:solidFill>
          <a:srgbClr val="3399FF"/>
        </a:solidFill>
        <a:ln w="127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1095375</xdr:colOff>
      <xdr:row>17</xdr:row>
      <xdr:rowOff>133350</xdr:rowOff>
    </xdr:from>
    <xdr:to>
      <xdr:col>5</xdr:col>
      <xdr:colOff>1285875</xdr:colOff>
      <xdr:row>22</xdr:row>
      <xdr:rowOff>66675</xdr:rowOff>
    </xdr:to>
    <xdr:sp>
      <xdr:nvSpPr>
        <xdr:cNvPr id="3" name="Oval 68"/>
        <xdr:cNvSpPr>
          <a:spLocks/>
        </xdr:cNvSpPr>
      </xdr:nvSpPr>
      <xdr:spPr>
        <a:xfrm>
          <a:off x="2714625" y="3276600"/>
          <a:ext cx="190500" cy="885825"/>
        </a:xfrm>
        <a:prstGeom prst="ellipse">
          <a:avLst/>
        </a:prstGeom>
        <a:solidFill>
          <a:srgbClr val="FF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1123950</xdr:colOff>
      <xdr:row>22</xdr:row>
      <xdr:rowOff>9525</xdr:rowOff>
    </xdr:from>
    <xdr:to>
      <xdr:col>5</xdr:col>
      <xdr:colOff>1257300</xdr:colOff>
      <xdr:row>22</xdr:row>
      <xdr:rowOff>133350</xdr:rowOff>
    </xdr:to>
    <xdr:sp>
      <xdr:nvSpPr>
        <xdr:cNvPr id="4" name="Oval 69"/>
        <xdr:cNvSpPr>
          <a:spLocks/>
        </xdr:cNvSpPr>
      </xdr:nvSpPr>
      <xdr:spPr>
        <a:xfrm>
          <a:off x="2743200" y="4105275"/>
          <a:ext cx="133350" cy="123825"/>
        </a:xfrm>
        <a:prstGeom prst="ellipse">
          <a:avLst/>
        </a:prstGeom>
        <a:solidFill>
          <a:srgbClr val="FF99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1123950</xdr:colOff>
      <xdr:row>20</xdr:row>
      <xdr:rowOff>0</xdr:rowOff>
    </xdr:from>
    <xdr:to>
      <xdr:col>5</xdr:col>
      <xdr:colOff>1219200</xdr:colOff>
      <xdr:row>22</xdr:row>
      <xdr:rowOff>38100</xdr:rowOff>
    </xdr:to>
    <xdr:sp>
      <xdr:nvSpPr>
        <xdr:cNvPr id="5" name="Oval 70"/>
        <xdr:cNvSpPr>
          <a:spLocks/>
        </xdr:cNvSpPr>
      </xdr:nvSpPr>
      <xdr:spPr>
        <a:xfrm>
          <a:off x="2743200" y="3714750"/>
          <a:ext cx="95250" cy="419100"/>
        </a:xfrm>
        <a:prstGeom prst="ellipse">
          <a:avLst/>
        </a:prstGeom>
        <a:solidFill>
          <a:srgbClr val="FFFF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685800</xdr:colOff>
      <xdr:row>22</xdr:row>
      <xdr:rowOff>114300</xdr:rowOff>
    </xdr:from>
    <xdr:ext cx="1019175" cy="533400"/>
    <xdr:sp>
      <xdr:nvSpPr>
        <xdr:cNvPr id="6" name="Rectangle 71"/>
        <xdr:cNvSpPr>
          <a:spLocks/>
        </xdr:cNvSpPr>
      </xdr:nvSpPr>
      <xdr:spPr>
        <a:xfrm>
          <a:off x="2305050" y="4210050"/>
          <a:ext cx="1019175" cy="533400"/>
        </a:xfrm>
        <a:prstGeom prst="rect">
          <a:avLst/>
        </a:prstGeom>
        <a:noFill/>
        <a:ln w="9525" cmpd="sng">
          <a:noFill/>
        </a:ln>
      </xdr:spPr>
      <xdr:txBody>
        <a:bodyPr vertOverflow="clip" wrap="square" lIns="92075" tIns="46038" rIns="92075" bIns="46038">
          <a:spAutoFit/>
        </a:bodyPr>
        <a:p>
          <a:pPr algn="l">
            <a:defRPr/>
          </a:pPr>
          <a:r>
            <a:rPr lang="en-US" cap="none" sz="1000" b="0" i="0" u="none" baseline="0">
              <a:solidFill>
                <a:srgbClr val="000000"/>
              </a:solidFill>
              <a:latin typeface="Arial"/>
              <a:ea typeface="Arial"/>
              <a:cs typeface="Arial"/>
            </a:rPr>
            <a:t>Chemical
</a:t>
          </a:r>
          <a:r>
            <a:rPr lang="en-US" cap="none" sz="1000" b="0" i="0" u="none" baseline="0">
              <a:solidFill>
                <a:srgbClr val="000000"/>
              </a:solidFill>
              <a:latin typeface="Arial"/>
              <a:ea typeface="Arial"/>
              <a:cs typeface="Arial"/>
            </a:rPr>
            <a:t>Release  Point
</a:t>
          </a:r>
        </a:p>
      </xdr:txBody>
    </xdr:sp>
    <xdr:clientData/>
  </xdr:oneCellAnchor>
  <xdr:oneCellAnchor>
    <xdr:from>
      <xdr:col>5</xdr:col>
      <xdr:colOff>838200</xdr:colOff>
      <xdr:row>25</xdr:row>
      <xdr:rowOff>47625</xdr:rowOff>
    </xdr:from>
    <xdr:ext cx="733425" cy="504825"/>
    <xdr:sp>
      <xdr:nvSpPr>
        <xdr:cNvPr id="7" name="Rectangle 72"/>
        <xdr:cNvSpPr>
          <a:spLocks/>
        </xdr:cNvSpPr>
      </xdr:nvSpPr>
      <xdr:spPr>
        <a:xfrm>
          <a:off x="2457450" y="4714875"/>
          <a:ext cx="733425" cy="504825"/>
        </a:xfrm>
        <a:prstGeom prst="rect">
          <a:avLst/>
        </a:prstGeom>
        <a:noFill/>
        <a:ln w="9525" cmpd="sng">
          <a:noFill/>
        </a:ln>
      </xdr:spPr>
      <xdr:txBody>
        <a:bodyPr vertOverflow="clip" wrap="square" lIns="92075" tIns="46038" rIns="92075" bIns="46038">
          <a:spAutoFit/>
        </a:bodyPr>
        <a:p>
          <a:pPr algn="l">
            <a:defRPr/>
          </a:pPr>
          <a:r>
            <a:rPr lang="en-US" cap="none" sz="1400" b="0" i="0" u="none" baseline="0">
              <a:solidFill>
                <a:srgbClr val="000000"/>
              </a:solidFill>
              <a:latin typeface="Arial"/>
              <a:ea typeface="Arial"/>
              <a:cs typeface="Arial"/>
            </a:rPr>
            <a:t>TOXIC
</a:t>
          </a:r>
        </a:p>
      </xdr:txBody>
    </xdr:sp>
    <xdr:clientData/>
  </xdr:oneCellAnchor>
  <xdr:oneCellAnchor>
    <xdr:from>
      <xdr:col>3</xdr:col>
      <xdr:colOff>457200</xdr:colOff>
      <xdr:row>17</xdr:row>
      <xdr:rowOff>123825</xdr:rowOff>
    </xdr:from>
    <xdr:ext cx="1009650" cy="533400"/>
    <xdr:sp>
      <xdr:nvSpPr>
        <xdr:cNvPr id="8" name="Rectangle 73"/>
        <xdr:cNvSpPr>
          <a:spLocks/>
        </xdr:cNvSpPr>
      </xdr:nvSpPr>
      <xdr:spPr>
        <a:xfrm>
          <a:off x="1219200" y="3267075"/>
          <a:ext cx="1009650" cy="533400"/>
        </a:xfrm>
        <a:prstGeom prst="rect">
          <a:avLst/>
        </a:prstGeom>
        <a:noFill/>
        <a:ln w="9525" cmpd="sng">
          <a:noFill/>
        </a:ln>
      </xdr:spPr>
      <xdr:txBody>
        <a:bodyPr vertOverflow="clip" wrap="square" lIns="92075" tIns="46038" rIns="92075" bIns="46038">
          <a:spAutoFit/>
        </a:bodyPr>
        <a:p>
          <a:pPr algn="l">
            <a:defRPr/>
          </a:pPr>
          <a:r>
            <a:rPr lang="en-US" cap="none" sz="1000" b="0" i="0" u="none" baseline="0">
              <a:solidFill>
                <a:srgbClr val="000000"/>
              </a:solidFill>
              <a:latin typeface="Arial"/>
              <a:ea typeface="Arial"/>
              <a:cs typeface="Arial"/>
            </a:rPr>
            <a:t>Most  frequent
</a:t>
          </a:r>
          <a:r>
            <a:rPr lang="en-US" cap="none" sz="1000" b="0" i="0" u="none" baseline="0">
              <a:solidFill>
                <a:srgbClr val="000000"/>
              </a:solidFill>
              <a:latin typeface="Arial"/>
              <a:ea typeface="Arial"/>
              <a:cs typeface="Arial"/>
            </a:rPr>
            <a:t>wind  direction
</a:t>
          </a:r>
        </a:p>
      </xdr:txBody>
    </xdr:sp>
    <xdr:clientData/>
  </xdr:oneCellAnchor>
  <xdr:twoCellAnchor>
    <xdr:from>
      <xdr:col>4</xdr:col>
      <xdr:colOff>247650</xdr:colOff>
      <xdr:row>20</xdr:row>
      <xdr:rowOff>95250</xdr:rowOff>
    </xdr:from>
    <xdr:to>
      <xdr:col>4</xdr:col>
      <xdr:colOff>247650</xdr:colOff>
      <xdr:row>22</xdr:row>
      <xdr:rowOff>133350</xdr:rowOff>
    </xdr:to>
    <xdr:sp>
      <xdr:nvSpPr>
        <xdr:cNvPr id="9" name="Line 74"/>
        <xdr:cNvSpPr>
          <a:spLocks/>
        </xdr:cNvSpPr>
      </xdr:nvSpPr>
      <xdr:spPr>
        <a:xfrm flipV="1">
          <a:off x="1619250" y="3810000"/>
          <a:ext cx="0" cy="419100"/>
        </a:xfrm>
        <a:prstGeom prst="line">
          <a:avLst/>
        </a:prstGeom>
        <a:noFill/>
        <a:ln w="762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1276350</xdr:colOff>
      <xdr:row>18</xdr:row>
      <xdr:rowOff>38100</xdr:rowOff>
    </xdr:from>
    <xdr:to>
      <xdr:col>5</xdr:col>
      <xdr:colOff>2047875</xdr:colOff>
      <xdr:row>20</xdr:row>
      <xdr:rowOff>38100</xdr:rowOff>
    </xdr:to>
    <xdr:sp>
      <xdr:nvSpPr>
        <xdr:cNvPr id="10" name="Line 77"/>
        <xdr:cNvSpPr>
          <a:spLocks/>
        </xdr:cNvSpPr>
      </xdr:nvSpPr>
      <xdr:spPr>
        <a:xfrm flipH="1">
          <a:off x="2895600" y="3371850"/>
          <a:ext cx="7715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1962150</xdr:colOff>
      <xdr:row>21</xdr:row>
      <xdr:rowOff>38100</xdr:rowOff>
    </xdr:from>
    <xdr:to>
      <xdr:col>5</xdr:col>
      <xdr:colOff>2047875</xdr:colOff>
      <xdr:row>23</xdr:row>
      <xdr:rowOff>19050</xdr:rowOff>
    </xdr:to>
    <xdr:sp>
      <xdr:nvSpPr>
        <xdr:cNvPr id="11" name="Line 78"/>
        <xdr:cNvSpPr>
          <a:spLocks/>
        </xdr:cNvSpPr>
      </xdr:nvSpPr>
      <xdr:spPr>
        <a:xfrm flipH="1">
          <a:off x="3581400" y="3943350"/>
          <a:ext cx="8572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3</xdr:row>
      <xdr:rowOff>495300</xdr:rowOff>
    </xdr:from>
    <xdr:to>
      <xdr:col>6</xdr:col>
      <xdr:colOff>1257300</xdr:colOff>
      <xdr:row>3</xdr:row>
      <xdr:rowOff>809625</xdr:rowOff>
    </xdr:to>
    <xdr:sp>
      <xdr:nvSpPr>
        <xdr:cNvPr id="1" name="Text Box 1"/>
        <xdr:cNvSpPr txBox="1">
          <a:spLocks noChangeArrowheads="1"/>
        </xdr:cNvSpPr>
      </xdr:nvSpPr>
      <xdr:spPr>
        <a:xfrm>
          <a:off x="4076700" y="1428750"/>
          <a:ext cx="3038475" cy="314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"0", "1", "2", or "3" below based upon max. from any category
</a:t>
          </a:r>
        </a:p>
      </xdr:txBody>
    </xdr:sp>
    <xdr:clientData/>
  </xdr:twoCellAnchor>
  <xdr:twoCellAnchor>
    <xdr:from>
      <xdr:col>7</xdr:col>
      <xdr:colOff>552450</xdr:colOff>
      <xdr:row>2</xdr:row>
      <xdr:rowOff>57150</xdr:rowOff>
    </xdr:from>
    <xdr:to>
      <xdr:col>11</xdr:col>
      <xdr:colOff>400050</xdr:colOff>
      <xdr:row>2</xdr:row>
      <xdr:rowOff>57150</xdr:rowOff>
    </xdr:to>
    <xdr:sp>
      <xdr:nvSpPr>
        <xdr:cNvPr id="2" name="Line 2"/>
        <xdr:cNvSpPr>
          <a:spLocks/>
        </xdr:cNvSpPr>
      </xdr:nvSpPr>
      <xdr:spPr>
        <a:xfrm>
          <a:off x="7839075" y="704850"/>
          <a:ext cx="272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514350</xdr:colOff>
      <xdr:row>2</xdr:row>
      <xdr:rowOff>66675</xdr:rowOff>
    </xdr:from>
    <xdr:to>
      <xdr:col>9</xdr:col>
      <xdr:colOff>514350</xdr:colOff>
      <xdr:row>3</xdr:row>
      <xdr:rowOff>28575</xdr:rowOff>
    </xdr:to>
    <xdr:sp>
      <xdr:nvSpPr>
        <xdr:cNvPr id="3" name="Line 3"/>
        <xdr:cNvSpPr>
          <a:spLocks/>
        </xdr:cNvSpPr>
      </xdr:nvSpPr>
      <xdr:spPr>
        <a:xfrm>
          <a:off x="9020175" y="714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2</xdr:row>
      <xdr:rowOff>66675</xdr:rowOff>
    </xdr:from>
    <xdr:to>
      <xdr:col>8</xdr:col>
      <xdr:colOff>314325</xdr:colOff>
      <xdr:row>3</xdr:row>
      <xdr:rowOff>28575</xdr:rowOff>
    </xdr:to>
    <xdr:sp>
      <xdr:nvSpPr>
        <xdr:cNvPr id="4" name="Line 4"/>
        <xdr:cNvSpPr>
          <a:spLocks/>
        </xdr:cNvSpPr>
      </xdr:nvSpPr>
      <xdr:spPr>
        <a:xfrm>
          <a:off x="8210550" y="714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2</xdr:row>
      <xdr:rowOff>57150</xdr:rowOff>
    </xdr:from>
    <xdr:to>
      <xdr:col>11</xdr:col>
      <xdr:colOff>400050</xdr:colOff>
      <xdr:row>3</xdr:row>
      <xdr:rowOff>19050</xdr:rowOff>
    </xdr:to>
    <xdr:sp>
      <xdr:nvSpPr>
        <xdr:cNvPr id="5" name="Line 5"/>
        <xdr:cNvSpPr>
          <a:spLocks/>
        </xdr:cNvSpPr>
      </xdr:nvSpPr>
      <xdr:spPr>
        <a:xfrm>
          <a:off x="10563225" y="7048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2</xdr:row>
      <xdr:rowOff>66675</xdr:rowOff>
    </xdr:from>
    <xdr:to>
      <xdr:col>10</xdr:col>
      <xdr:colOff>285750</xdr:colOff>
      <xdr:row>3</xdr:row>
      <xdr:rowOff>28575</xdr:rowOff>
    </xdr:to>
    <xdr:sp>
      <xdr:nvSpPr>
        <xdr:cNvPr id="6" name="Line 6"/>
        <xdr:cNvSpPr>
          <a:spLocks/>
        </xdr:cNvSpPr>
      </xdr:nvSpPr>
      <xdr:spPr>
        <a:xfrm>
          <a:off x="9839325" y="714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0</xdr:row>
      <xdr:rowOff>9525</xdr:rowOff>
    </xdr:from>
    <xdr:to>
      <xdr:col>19</xdr:col>
      <xdr:colOff>819150</xdr:colOff>
      <xdr:row>0</xdr:row>
      <xdr:rowOff>180975</xdr:rowOff>
    </xdr:to>
    <xdr:sp>
      <xdr:nvSpPr>
        <xdr:cNvPr id="7" name="Text Box 7"/>
        <xdr:cNvSpPr txBox="1">
          <a:spLocks noChangeArrowheads="1"/>
        </xdr:cNvSpPr>
      </xdr:nvSpPr>
      <xdr:spPr>
        <a:xfrm>
          <a:off x="7315200" y="9525"/>
          <a:ext cx="9677400" cy="171450"/>
        </a:xfrm>
        <a:prstGeom prst="rect">
          <a:avLst/>
        </a:prstGeom>
        <a:solidFill>
          <a:srgbClr val="FF808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Enter 1 for Yes and Enter 0 for No for </a:t>
          </a:r>
          <a:r>
            <a:rPr lang="en-US" cap="none" sz="1000" b="1" i="1" u="none" baseline="0">
              <a:solidFill>
                <a:srgbClr val="000000"/>
              </a:solidFill>
              <a:latin typeface="Arial"/>
              <a:ea typeface="Arial"/>
              <a:cs typeface="Arial"/>
            </a:rPr>
            <a:t>each</a:t>
          </a:r>
          <a:r>
            <a:rPr lang="en-US" cap="none" sz="1000" b="1" i="0" u="none" baseline="0">
              <a:solidFill>
                <a:srgbClr val="000000"/>
              </a:solidFill>
              <a:latin typeface="Arial"/>
              <a:ea typeface="Arial"/>
              <a:cs typeface="Arial"/>
            </a:rPr>
            <a:t> column.</a:t>
          </a:r>
        </a:p>
      </xdr:txBody>
    </xdr:sp>
    <xdr:clientData/>
  </xdr:twoCellAnchor>
  <xdr:twoCellAnchor>
    <xdr:from>
      <xdr:col>7</xdr:col>
      <xdr:colOff>238125</xdr:colOff>
      <xdr:row>2</xdr:row>
      <xdr:rowOff>152400</xdr:rowOff>
    </xdr:from>
    <xdr:to>
      <xdr:col>7</xdr:col>
      <xdr:colOff>238125</xdr:colOff>
      <xdr:row>3</xdr:row>
      <xdr:rowOff>257175</xdr:rowOff>
    </xdr:to>
    <xdr:sp>
      <xdr:nvSpPr>
        <xdr:cNvPr id="8" name="Line 8"/>
        <xdr:cNvSpPr>
          <a:spLocks/>
        </xdr:cNvSpPr>
      </xdr:nvSpPr>
      <xdr:spPr>
        <a:xfrm>
          <a:off x="7524750" y="8001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3</xdr:row>
      <xdr:rowOff>266700</xdr:rowOff>
    </xdr:from>
    <xdr:to>
      <xdr:col>7</xdr:col>
      <xdr:colOff>552450</xdr:colOff>
      <xdr:row>3</xdr:row>
      <xdr:rowOff>266700</xdr:rowOff>
    </xdr:to>
    <xdr:sp>
      <xdr:nvSpPr>
        <xdr:cNvPr id="9" name="Line 9"/>
        <xdr:cNvSpPr>
          <a:spLocks/>
        </xdr:cNvSpPr>
      </xdr:nvSpPr>
      <xdr:spPr>
        <a:xfrm>
          <a:off x="7524750" y="1200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xdr:row>
      <xdr:rowOff>66675</xdr:rowOff>
    </xdr:from>
    <xdr:to>
      <xdr:col>7</xdr:col>
      <xdr:colOff>552450</xdr:colOff>
      <xdr:row>3</xdr:row>
      <xdr:rowOff>257175</xdr:rowOff>
    </xdr:to>
    <xdr:sp>
      <xdr:nvSpPr>
        <xdr:cNvPr id="10" name="Line 10"/>
        <xdr:cNvSpPr>
          <a:spLocks/>
        </xdr:cNvSpPr>
      </xdr:nvSpPr>
      <xdr:spPr>
        <a:xfrm flipV="1">
          <a:off x="7839075" y="7143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2</xdr:row>
      <xdr:rowOff>76200</xdr:rowOff>
    </xdr:from>
    <xdr:to>
      <xdr:col>13</xdr:col>
      <xdr:colOff>304800</xdr:colOff>
      <xdr:row>3</xdr:row>
      <xdr:rowOff>38100</xdr:rowOff>
    </xdr:to>
    <xdr:sp>
      <xdr:nvSpPr>
        <xdr:cNvPr id="11" name="Line 11"/>
        <xdr:cNvSpPr>
          <a:spLocks/>
        </xdr:cNvSpPr>
      </xdr:nvSpPr>
      <xdr:spPr>
        <a:xfrm>
          <a:off x="11868150" y="723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3</xdr:row>
      <xdr:rowOff>0</xdr:rowOff>
    </xdr:from>
    <xdr:to>
      <xdr:col>12</xdr:col>
      <xdr:colOff>266700</xdr:colOff>
      <xdr:row>3</xdr:row>
      <xdr:rowOff>266700</xdr:rowOff>
    </xdr:to>
    <xdr:sp>
      <xdr:nvSpPr>
        <xdr:cNvPr id="12" name="Line 12"/>
        <xdr:cNvSpPr>
          <a:spLocks/>
        </xdr:cNvSpPr>
      </xdr:nvSpPr>
      <xdr:spPr>
        <a:xfrm>
          <a:off x="11220450" y="9334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3</xdr:row>
      <xdr:rowOff>276225</xdr:rowOff>
    </xdr:from>
    <xdr:to>
      <xdr:col>12</xdr:col>
      <xdr:colOff>581025</xdr:colOff>
      <xdr:row>3</xdr:row>
      <xdr:rowOff>276225</xdr:rowOff>
    </xdr:to>
    <xdr:sp>
      <xdr:nvSpPr>
        <xdr:cNvPr id="13" name="Line 13"/>
        <xdr:cNvSpPr>
          <a:spLocks/>
        </xdr:cNvSpPr>
      </xdr:nvSpPr>
      <xdr:spPr>
        <a:xfrm>
          <a:off x="11220450" y="12096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2</xdr:row>
      <xdr:rowOff>76200</xdr:rowOff>
    </xdr:from>
    <xdr:to>
      <xdr:col>12</xdr:col>
      <xdr:colOff>581025</xdr:colOff>
      <xdr:row>3</xdr:row>
      <xdr:rowOff>266700</xdr:rowOff>
    </xdr:to>
    <xdr:sp>
      <xdr:nvSpPr>
        <xdr:cNvPr id="14" name="Line 14"/>
        <xdr:cNvSpPr>
          <a:spLocks/>
        </xdr:cNvSpPr>
      </xdr:nvSpPr>
      <xdr:spPr>
        <a:xfrm flipV="1">
          <a:off x="11534775" y="7239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2</xdr:row>
      <xdr:rowOff>76200</xdr:rowOff>
    </xdr:from>
    <xdr:to>
      <xdr:col>13</xdr:col>
      <xdr:colOff>304800</xdr:colOff>
      <xdr:row>2</xdr:row>
      <xdr:rowOff>76200</xdr:rowOff>
    </xdr:to>
    <xdr:sp>
      <xdr:nvSpPr>
        <xdr:cNvPr id="15" name="Line 15"/>
        <xdr:cNvSpPr>
          <a:spLocks/>
        </xdr:cNvSpPr>
      </xdr:nvSpPr>
      <xdr:spPr>
        <a:xfrm>
          <a:off x="11534775" y="723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333375</xdr:colOff>
      <xdr:row>2</xdr:row>
      <xdr:rowOff>66675</xdr:rowOff>
    </xdr:from>
    <xdr:to>
      <xdr:col>15</xdr:col>
      <xdr:colOff>333375</xdr:colOff>
      <xdr:row>3</xdr:row>
      <xdr:rowOff>28575</xdr:rowOff>
    </xdr:to>
    <xdr:sp>
      <xdr:nvSpPr>
        <xdr:cNvPr id="16" name="Line 16"/>
        <xdr:cNvSpPr>
          <a:spLocks/>
        </xdr:cNvSpPr>
      </xdr:nvSpPr>
      <xdr:spPr>
        <a:xfrm>
          <a:off x="13325475" y="714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257175</xdr:colOff>
      <xdr:row>2</xdr:row>
      <xdr:rowOff>152400</xdr:rowOff>
    </xdr:from>
    <xdr:to>
      <xdr:col>14</xdr:col>
      <xdr:colOff>257175</xdr:colOff>
      <xdr:row>3</xdr:row>
      <xdr:rowOff>257175</xdr:rowOff>
    </xdr:to>
    <xdr:sp>
      <xdr:nvSpPr>
        <xdr:cNvPr id="17" name="Line 17"/>
        <xdr:cNvSpPr>
          <a:spLocks/>
        </xdr:cNvSpPr>
      </xdr:nvSpPr>
      <xdr:spPr>
        <a:xfrm>
          <a:off x="12430125" y="8001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257175</xdr:colOff>
      <xdr:row>3</xdr:row>
      <xdr:rowOff>266700</xdr:rowOff>
    </xdr:from>
    <xdr:to>
      <xdr:col>14</xdr:col>
      <xdr:colOff>571500</xdr:colOff>
      <xdr:row>3</xdr:row>
      <xdr:rowOff>266700</xdr:rowOff>
    </xdr:to>
    <xdr:sp>
      <xdr:nvSpPr>
        <xdr:cNvPr id="18" name="Line 18"/>
        <xdr:cNvSpPr>
          <a:spLocks/>
        </xdr:cNvSpPr>
      </xdr:nvSpPr>
      <xdr:spPr>
        <a:xfrm>
          <a:off x="12430125" y="1200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2</xdr:row>
      <xdr:rowOff>66675</xdr:rowOff>
    </xdr:from>
    <xdr:to>
      <xdr:col>14</xdr:col>
      <xdr:colOff>571500</xdr:colOff>
      <xdr:row>3</xdr:row>
      <xdr:rowOff>257175</xdr:rowOff>
    </xdr:to>
    <xdr:sp>
      <xdr:nvSpPr>
        <xdr:cNvPr id="19" name="Line 19"/>
        <xdr:cNvSpPr>
          <a:spLocks/>
        </xdr:cNvSpPr>
      </xdr:nvSpPr>
      <xdr:spPr>
        <a:xfrm flipV="1">
          <a:off x="12744450" y="7143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2</xdr:row>
      <xdr:rowOff>66675</xdr:rowOff>
    </xdr:from>
    <xdr:to>
      <xdr:col>16</xdr:col>
      <xdr:colOff>276225</xdr:colOff>
      <xdr:row>2</xdr:row>
      <xdr:rowOff>66675</xdr:rowOff>
    </xdr:to>
    <xdr:sp>
      <xdr:nvSpPr>
        <xdr:cNvPr id="20" name="Line 20"/>
        <xdr:cNvSpPr>
          <a:spLocks/>
        </xdr:cNvSpPr>
      </xdr:nvSpPr>
      <xdr:spPr>
        <a:xfrm>
          <a:off x="12744450" y="7143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285750</xdr:colOff>
      <xdr:row>2</xdr:row>
      <xdr:rowOff>66675</xdr:rowOff>
    </xdr:from>
    <xdr:to>
      <xdr:col>16</xdr:col>
      <xdr:colOff>285750</xdr:colOff>
      <xdr:row>3</xdr:row>
      <xdr:rowOff>28575</xdr:rowOff>
    </xdr:to>
    <xdr:sp>
      <xdr:nvSpPr>
        <xdr:cNvPr id="21" name="Line 21"/>
        <xdr:cNvSpPr>
          <a:spLocks/>
        </xdr:cNvSpPr>
      </xdr:nvSpPr>
      <xdr:spPr>
        <a:xfrm>
          <a:off x="13963650" y="7143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409575</xdr:colOff>
      <xdr:row>2</xdr:row>
      <xdr:rowOff>57150</xdr:rowOff>
    </xdr:from>
    <xdr:to>
      <xdr:col>18</xdr:col>
      <xdr:colOff>409575</xdr:colOff>
      <xdr:row>3</xdr:row>
      <xdr:rowOff>19050</xdr:rowOff>
    </xdr:to>
    <xdr:sp>
      <xdr:nvSpPr>
        <xdr:cNvPr id="22" name="Line 22"/>
        <xdr:cNvSpPr>
          <a:spLocks/>
        </xdr:cNvSpPr>
      </xdr:nvSpPr>
      <xdr:spPr>
        <a:xfrm>
          <a:off x="15773400" y="7048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238125</xdr:colOff>
      <xdr:row>2</xdr:row>
      <xdr:rowOff>142875</xdr:rowOff>
    </xdr:from>
    <xdr:to>
      <xdr:col>17</xdr:col>
      <xdr:colOff>238125</xdr:colOff>
      <xdr:row>3</xdr:row>
      <xdr:rowOff>247650</xdr:rowOff>
    </xdr:to>
    <xdr:sp>
      <xdr:nvSpPr>
        <xdr:cNvPr id="23" name="Line 23"/>
        <xdr:cNvSpPr>
          <a:spLocks/>
        </xdr:cNvSpPr>
      </xdr:nvSpPr>
      <xdr:spPr>
        <a:xfrm>
          <a:off x="14697075" y="7905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238125</xdr:colOff>
      <xdr:row>3</xdr:row>
      <xdr:rowOff>257175</xdr:rowOff>
    </xdr:from>
    <xdr:to>
      <xdr:col>17</xdr:col>
      <xdr:colOff>552450</xdr:colOff>
      <xdr:row>3</xdr:row>
      <xdr:rowOff>257175</xdr:rowOff>
    </xdr:to>
    <xdr:sp>
      <xdr:nvSpPr>
        <xdr:cNvPr id="24" name="Line 24"/>
        <xdr:cNvSpPr>
          <a:spLocks/>
        </xdr:cNvSpPr>
      </xdr:nvSpPr>
      <xdr:spPr>
        <a:xfrm>
          <a:off x="14697075" y="11906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552450</xdr:colOff>
      <xdr:row>2</xdr:row>
      <xdr:rowOff>57150</xdr:rowOff>
    </xdr:from>
    <xdr:to>
      <xdr:col>17</xdr:col>
      <xdr:colOff>552450</xdr:colOff>
      <xdr:row>3</xdr:row>
      <xdr:rowOff>247650</xdr:rowOff>
    </xdr:to>
    <xdr:sp>
      <xdr:nvSpPr>
        <xdr:cNvPr id="25" name="Line 25"/>
        <xdr:cNvSpPr>
          <a:spLocks/>
        </xdr:cNvSpPr>
      </xdr:nvSpPr>
      <xdr:spPr>
        <a:xfrm flipV="1">
          <a:off x="15011400" y="70485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552450</xdr:colOff>
      <xdr:row>2</xdr:row>
      <xdr:rowOff>57150</xdr:rowOff>
    </xdr:from>
    <xdr:to>
      <xdr:col>19</xdr:col>
      <xdr:colOff>400050</xdr:colOff>
      <xdr:row>2</xdr:row>
      <xdr:rowOff>57150</xdr:rowOff>
    </xdr:to>
    <xdr:sp>
      <xdr:nvSpPr>
        <xdr:cNvPr id="26" name="Line 26"/>
        <xdr:cNvSpPr>
          <a:spLocks/>
        </xdr:cNvSpPr>
      </xdr:nvSpPr>
      <xdr:spPr>
        <a:xfrm>
          <a:off x="15011400" y="704850"/>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409575</xdr:colOff>
      <xdr:row>2</xdr:row>
      <xdr:rowOff>57150</xdr:rowOff>
    </xdr:from>
    <xdr:to>
      <xdr:col>19</xdr:col>
      <xdr:colOff>409575</xdr:colOff>
      <xdr:row>3</xdr:row>
      <xdr:rowOff>19050</xdr:rowOff>
    </xdr:to>
    <xdr:sp>
      <xdr:nvSpPr>
        <xdr:cNvPr id="27" name="Line 27"/>
        <xdr:cNvSpPr>
          <a:spLocks/>
        </xdr:cNvSpPr>
      </xdr:nvSpPr>
      <xdr:spPr>
        <a:xfrm>
          <a:off x="16583025" y="7048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590550</xdr:colOff>
      <xdr:row>2</xdr:row>
      <xdr:rowOff>47625</xdr:rowOff>
    </xdr:from>
    <xdr:to>
      <xdr:col>31</xdr:col>
      <xdr:colOff>333375</xdr:colOff>
      <xdr:row>2</xdr:row>
      <xdr:rowOff>47625</xdr:rowOff>
    </xdr:to>
    <xdr:sp>
      <xdr:nvSpPr>
        <xdr:cNvPr id="28" name="Line 28"/>
        <xdr:cNvSpPr>
          <a:spLocks/>
        </xdr:cNvSpPr>
      </xdr:nvSpPr>
      <xdr:spPr>
        <a:xfrm>
          <a:off x="18516600" y="695325"/>
          <a:ext cx="6762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409575</xdr:colOff>
      <xdr:row>2</xdr:row>
      <xdr:rowOff>47625</xdr:rowOff>
    </xdr:from>
    <xdr:to>
      <xdr:col>25</xdr:col>
      <xdr:colOff>409575</xdr:colOff>
      <xdr:row>3</xdr:row>
      <xdr:rowOff>9525</xdr:rowOff>
    </xdr:to>
    <xdr:sp>
      <xdr:nvSpPr>
        <xdr:cNvPr id="29" name="Line 29"/>
        <xdr:cNvSpPr>
          <a:spLocks/>
        </xdr:cNvSpPr>
      </xdr:nvSpPr>
      <xdr:spPr>
        <a:xfrm>
          <a:off x="21278850"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276225</xdr:colOff>
      <xdr:row>2</xdr:row>
      <xdr:rowOff>47625</xdr:rowOff>
    </xdr:from>
    <xdr:to>
      <xdr:col>28</xdr:col>
      <xdr:colOff>276225</xdr:colOff>
      <xdr:row>3</xdr:row>
      <xdr:rowOff>9525</xdr:rowOff>
    </xdr:to>
    <xdr:sp>
      <xdr:nvSpPr>
        <xdr:cNvPr id="30" name="Line 30"/>
        <xdr:cNvSpPr>
          <a:spLocks/>
        </xdr:cNvSpPr>
      </xdr:nvSpPr>
      <xdr:spPr>
        <a:xfrm>
          <a:off x="23298150"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276225</xdr:colOff>
      <xdr:row>2</xdr:row>
      <xdr:rowOff>47625</xdr:rowOff>
    </xdr:from>
    <xdr:to>
      <xdr:col>27</xdr:col>
      <xdr:colOff>276225</xdr:colOff>
      <xdr:row>3</xdr:row>
      <xdr:rowOff>9525</xdr:rowOff>
    </xdr:to>
    <xdr:sp>
      <xdr:nvSpPr>
        <xdr:cNvPr id="31" name="Line 31"/>
        <xdr:cNvSpPr>
          <a:spLocks/>
        </xdr:cNvSpPr>
      </xdr:nvSpPr>
      <xdr:spPr>
        <a:xfrm>
          <a:off x="22688550"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285750</xdr:colOff>
      <xdr:row>2</xdr:row>
      <xdr:rowOff>47625</xdr:rowOff>
    </xdr:from>
    <xdr:to>
      <xdr:col>26</xdr:col>
      <xdr:colOff>285750</xdr:colOff>
      <xdr:row>3</xdr:row>
      <xdr:rowOff>9525</xdr:rowOff>
    </xdr:to>
    <xdr:sp>
      <xdr:nvSpPr>
        <xdr:cNvPr id="32" name="Line 32"/>
        <xdr:cNvSpPr>
          <a:spLocks/>
        </xdr:cNvSpPr>
      </xdr:nvSpPr>
      <xdr:spPr>
        <a:xfrm>
          <a:off x="22088475"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xdr:row>
      <xdr:rowOff>47625</xdr:rowOff>
    </xdr:from>
    <xdr:to>
      <xdr:col>22</xdr:col>
      <xdr:colOff>314325</xdr:colOff>
      <xdr:row>3</xdr:row>
      <xdr:rowOff>9525</xdr:rowOff>
    </xdr:to>
    <xdr:sp>
      <xdr:nvSpPr>
        <xdr:cNvPr id="33" name="Line 33"/>
        <xdr:cNvSpPr>
          <a:spLocks/>
        </xdr:cNvSpPr>
      </xdr:nvSpPr>
      <xdr:spPr>
        <a:xfrm>
          <a:off x="18954750"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276225</xdr:colOff>
      <xdr:row>2</xdr:row>
      <xdr:rowOff>152400</xdr:rowOff>
    </xdr:from>
    <xdr:to>
      <xdr:col>21</xdr:col>
      <xdr:colOff>276225</xdr:colOff>
      <xdr:row>3</xdr:row>
      <xdr:rowOff>257175</xdr:rowOff>
    </xdr:to>
    <xdr:sp>
      <xdr:nvSpPr>
        <xdr:cNvPr id="34" name="Line 34"/>
        <xdr:cNvSpPr>
          <a:spLocks/>
        </xdr:cNvSpPr>
      </xdr:nvSpPr>
      <xdr:spPr>
        <a:xfrm>
          <a:off x="18202275" y="8001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276225</xdr:colOff>
      <xdr:row>3</xdr:row>
      <xdr:rowOff>266700</xdr:rowOff>
    </xdr:from>
    <xdr:to>
      <xdr:col>21</xdr:col>
      <xdr:colOff>590550</xdr:colOff>
      <xdr:row>3</xdr:row>
      <xdr:rowOff>266700</xdr:rowOff>
    </xdr:to>
    <xdr:sp>
      <xdr:nvSpPr>
        <xdr:cNvPr id="35" name="Line 35"/>
        <xdr:cNvSpPr>
          <a:spLocks/>
        </xdr:cNvSpPr>
      </xdr:nvSpPr>
      <xdr:spPr>
        <a:xfrm>
          <a:off x="18202275" y="1200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590550</xdr:colOff>
      <xdr:row>2</xdr:row>
      <xdr:rowOff>57150</xdr:rowOff>
    </xdr:from>
    <xdr:to>
      <xdr:col>21</xdr:col>
      <xdr:colOff>590550</xdr:colOff>
      <xdr:row>3</xdr:row>
      <xdr:rowOff>257175</xdr:rowOff>
    </xdr:to>
    <xdr:sp>
      <xdr:nvSpPr>
        <xdr:cNvPr id="36" name="Line 36"/>
        <xdr:cNvSpPr>
          <a:spLocks/>
        </xdr:cNvSpPr>
      </xdr:nvSpPr>
      <xdr:spPr>
        <a:xfrm flipV="1">
          <a:off x="18516600" y="7048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552450</xdr:colOff>
      <xdr:row>3</xdr:row>
      <xdr:rowOff>638175</xdr:rowOff>
    </xdr:from>
    <xdr:to>
      <xdr:col>23</xdr:col>
      <xdr:colOff>133350</xdr:colOff>
      <xdr:row>3</xdr:row>
      <xdr:rowOff>638175</xdr:rowOff>
    </xdr:to>
    <xdr:sp>
      <xdr:nvSpPr>
        <xdr:cNvPr id="37" name="Line 37"/>
        <xdr:cNvSpPr>
          <a:spLocks/>
        </xdr:cNvSpPr>
      </xdr:nvSpPr>
      <xdr:spPr>
        <a:xfrm>
          <a:off x="19192875" y="1571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571500</xdr:colOff>
      <xdr:row>3</xdr:row>
      <xdr:rowOff>647700</xdr:rowOff>
    </xdr:from>
    <xdr:to>
      <xdr:col>24</xdr:col>
      <xdr:colOff>66675</xdr:colOff>
      <xdr:row>3</xdr:row>
      <xdr:rowOff>647700</xdr:rowOff>
    </xdr:to>
    <xdr:sp>
      <xdr:nvSpPr>
        <xdr:cNvPr id="38" name="Line 38"/>
        <xdr:cNvSpPr>
          <a:spLocks/>
        </xdr:cNvSpPr>
      </xdr:nvSpPr>
      <xdr:spPr>
        <a:xfrm>
          <a:off x="19973925" y="15811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295275</xdr:colOff>
      <xdr:row>2</xdr:row>
      <xdr:rowOff>47625</xdr:rowOff>
    </xdr:from>
    <xdr:to>
      <xdr:col>29</xdr:col>
      <xdr:colOff>295275</xdr:colOff>
      <xdr:row>3</xdr:row>
      <xdr:rowOff>9525</xdr:rowOff>
    </xdr:to>
    <xdr:sp>
      <xdr:nvSpPr>
        <xdr:cNvPr id="39" name="Line 39"/>
        <xdr:cNvSpPr>
          <a:spLocks/>
        </xdr:cNvSpPr>
      </xdr:nvSpPr>
      <xdr:spPr>
        <a:xfrm>
          <a:off x="23926800"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352425</xdr:colOff>
      <xdr:row>2</xdr:row>
      <xdr:rowOff>47625</xdr:rowOff>
    </xdr:from>
    <xdr:to>
      <xdr:col>30</xdr:col>
      <xdr:colOff>352425</xdr:colOff>
      <xdr:row>3</xdr:row>
      <xdr:rowOff>9525</xdr:rowOff>
    </xdr:to>
    <xdr:sp>
      <xdr:nvSpPr>
        <xdr:cNvPr id="40" name="Line 40"/>
        <xdr:cNvSpPr>
          <a:spLocks/>
        </xdr:cNvSpPr>
      </xdr:nvSpPr>
      <xdr:spPr>
        <a:xfrm>
          <a:off x="24593550"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342900</xdr:colOff>
      <xdr:row>2</xdr:row>
      <xdr:rowOff>47625</xdr:rowOff>
    </xdr:from>
    <xdr:to>
      <xdr:col>31</xdr:col>
      <xdr:colOff>342900</xdr:colOff>
      <xdr:row>3</xdr:row>
      <xdr:rowOff>9525</xdr:rowOff>
    </xdr:to>
    <xdr:sp>
      <xdr:nvSpPr>
        <xdr:cNvPr id="41" name="Line 41"/>
        <xdr:cNvSpPr>
          <a:spLocks/>
        </xdr:cNvSpPr>
      </xdr:nvSpPr>
      <xdr:spPr>
        <a:xfrm>
          <a:off x="25288875" y="695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0</xdr:row>
      <xdr:rowOff>9525</xdr:rowOff>
    </xdr:from>
    <xdr:to>
      <xdr:col>31</xdr:col>
      <xdr:colOff>657225</xdr:colOff>
      <xdr:row>0</xdr:row>
      <xdr:rowOff>190500</xdr:rowOff>
    </xdr:to>
    <xdr:sp>
      <xdr:nvSpPr>
        <xdr:cNvPr id="42" name="Text Box 42"/>
        <xdr:cNvSpPr txBox="1">
          <a:spLocks noChangeArrowheads="1"/>
        </xdr:cNvSpPr>
      </xdr:nvSpPr>
      <xdr:spPr>
        <a:xfrm>
          <a:off x="17954625" y="9525"/>
          <a:ext cx="7648575" cy="180975"/>
        </a:xfrm>
        <a:prstGeom prst="rect">
          <a:avLst/>
        </a:prstGeom>
        <a:solidFill>
          <a:srgbClr val="FF808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Enter 1 for Yes and Enter 0 for No for </a:t>
          </a:r>
          <a:r>
            <a:rPr lang="en-US" cap="none" sz="1000" b="1" i="1" u="none" baseline="0">
              <a:solidFill>
                <a:srgbClr val="000000"/>
              </a:solidFill>
              <a:latin typeface="Arial"/>
              <a:ea typeface="Arial"/>
              <a:cs typeface="Arial"/>
            </a:rPr>
            <a:t>each</a:t>
          </a:r>
          <a:r>
            <a:rPr lang="en-US" cap="none" sz="1000" b="1" i="0" u="none" baseline="0">
              <a:solidFill>
                <a:srgbClr val="000000"/>
              </a:solidFill>
              <a:latin typeface="Arial"/>
              <a:ea typeface="Arial"/>
              <a:cs typeface="Arial"/>
            </a:rPr>
            <a:t> column.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A1" sqref="A1"/>
    </sheetView>
  </sheetViews>
  <sheetFormatPr defaultColWidth="9.140625" defaultRowHeight="12.75"/>
  <cols>
    <col min="1" max="16384" width="9.140625" style="14" customWidth="1"/>
  </cols>
  <sheetData>
    <row r="1" ht="15.75">
      <c r="A1" s="115" t="s">
        <v>201</v>
      </c>
    </row>
    <row r="2" spans="1:10" s="122" customFormat="1" ht="14.25">
      <c r="A2" s="197" t="s">
        <v>214</v>
      </c>
      <c r="B2" s="198"/>
      <c r="C2" s="198"/>
      <c r="D2" s="198"/>
      <c r="E2" s="198"/>
      <c r="F2" s="198"/>
      <c r="G2" s="198"/>
      <c r="H2" s="198"/>
      <c r="I2" s="198"/>
      <c r="J2" s="198"/>
    </row>
    <row r="3" spans="1:10" s="122" customFormat="1" ht="14.25">
      <c r="A3" s="198"/>
      <c r="B3" s="198"/>
      <c r="C3" s="198"/>
      <c r="D3" s="198"/>
      <c r="E3" s="198"/>
      <c r="F3" s="198"/>
      <c r="G3" s="198"/>
      <c r="H3" s="198"/>
      <c r="I3" s="198"/>
      <c r="J3" s="198"/>
    </row>
    <row r="4" spans="1:10" s="122" customFormat="1" ht="14.25">
      <c r="A4" s="198"/>
      <c r="B4" s="198"/>
      <c r="C4" s="198"/>
      <c r="D4" s="198"/>
      <c r="E4" s="198"/>
      <c r="F4" s="198"/>
      <c r="G4" s="198"/>
      <c r="H4" s="198"/>
      <c r="I4" s="198"/>
      <c r="J4" s="198"/>
    </row>
    <row r="5" spans="1:10" s="122" customFormat="1" ht="14.25">
      <c r="A5" s="198"/>
      <c r="B5" s="198"/>
      <c r="C5" s="198"/>
      <c r="D5" s="198"/>
      <c r="E5" s="198"/>
      <c r="F5" s="198"/>
      <c r="G5" s="198"/>
      <c r="H5" s="198"/>
      <c r="I5" s="198"/>
      <c r="J5" s="198"/>
    </row>
    <row r="6" spans="1:10" s="122" customFormat="1" ht="14.25">
      <c r="A6" s="198"/>
      <c r="B6" s="198"/>
      <c r="C6" s="198"/>
      <c r="D6" s="198"/>
      <c r="E6" s="198"/>
      <c r="F6" s="198"/>
      <c r="G6" s="198"/>
      <c r="H6" s="198"/>
      <c r="I6" s="198"/>
      <c r="J6" s="198"/>
    </row>
    <row r="7" spans="1:10" s="122" customFormat="1" ht="14.25">
      <c r="A7" s="198"/>
      <c r="B7" s="198"/>
      <c r="C7" s="198"/>
      <c r="D7" s="198"/>
      <c r="E7" s="198"/>
      <c r="F7" s="198"/>
      <c r="G7" s="198"/>
      <c r="H7" s="198"/>
      <c r="I7" s="198"/>
      <c r="J7" s="198"/>
    </row>
    <row r="8" spans="1:10" s="122" customFormat="1" ht="14.25">
      <c r="A8" s="198"/>
      <c r="B8" s="198"/>
      <c r="C8" s="198"/>
      <c r="D8" s="198"/>
      <c r="E8" s="198"/>
      <c r="F8" s="198"/>
      <c r="G8" s="198"/>
      <c r="H8" s="198"/>
      <c r="I8" s="198"/>
      <c r="J8" s="198"/>
    </row>
    <row r="9" spans="1:10" s="122" customFormat="1" ht="14.25">
      <c r="A9" s="198"/>
      <c r="B9" s="198"/>
      <c r="C9" s="198"/>
      <c r="D9" s="198"/>
      <c r="E9" s="198"/>
      <c r="F9" s="198"/>
      <c r="G9" s="198"/>
      <c r="H9" s="198"/>
      <c r="I9" s="198"/>
      <c r="J9" s="198"/>
    </row>
    <row r="10" spans="1:10" s="122" customFormat="1" ht="14.25">
      <c r="A10" s="198"/>
      <c r="B10" s="198"/>
      <c r="C10" s="198"/>
      <c r="D10" s="198"/>
      <c r="E10" s="198"/>
      <c r="F10" s="198"/>
      <c r="G10" s="198"/>
      <c r="H10" s="198"/>
      <c r="I10" s="198"/>
      <c r="J10" s="198"/>
    </row>
    <row r="11" spans="1:10" s="122" customFormat="1" ht="14.25">
      <c r="A11" s="198"/>
      <c r="B11" s="198"/>
      <c r="C11" s="198"/>
      <c r="D11" s="198"/>
      <c r="E11" s="198"/>
      <c r="F11" s="198"/>
      <c r="G11" s="198"/>
      <c r="H11" s="198"/>
      <c r="I11" s="198"/>
      <c r="J11" s="198"/>
    </row>
    <row r="12" spans="1:10" s="122" customFormat="1" ht="14.25">
      <c r="A12" s="198"/>
      <c r="B12" s="198"/>
      <c r="C12" s="198"/>
      <c r="D12" s="198"/>
      <c r="E12" s="198"/>
      <c r="F12" s="198"/>
      <c r="G12" s="198"/>
      <c r="H12" s="198"/>
      <c r="I12" s="198"/>
      <c r="J12" s="198"/>
    </row>
    <row r="13" spans="1:10" s="122" customFormat="1" ht="14.25">
      <c r="A13" s="198"/>
      <c r="B13" s="198"/>
      <c r="C13" s="198"/>
      <c r="D13" s="198"/>
      <c r="E13" s="198"/>
      <c r="F13" s="198"/>
      <c r="G13" s="198"/>
      <c r="H13" s="198"/>
      <c r="I13" s="198"/>
      <c r="J13" s="198"/>
    </row>
    <row r="14" spans="1:10" s="122" customFormat="1" ht="14.25">
      <c r="A14" s="198"/>
      <c r="B14" s="198"/>
      <c r="C14" s="198"/>
      <c r="D14" s="198"/>
      <c r="E14" s="198"/>
      <c r="F14" s="198"/>
      <c r="G14" s="198"/>
      <c r="H14" s="198"/>
      <c r="I14" s="198"/>
      <c r="J14" s="198"/>
    </row>
    <row r="15" spans="1:10" s="122" customFormat="1" ht="14.25">
      <c r="A15" s="198"/>
      <c r="B15" s="198"/>
      <c r="C15" s="198"/>
      <c r="D15" s="198"/>
      <c r="E15" s="198"/>
      <c r="F15" s="198"/>
      <c r="G15" s="198"/>
      <c r="H15" s="198"/>
      <c r="I15" s="198"/>
      <c r="J15" s="198"/>
    </row>
    <row r="16" s="122" customFormat="1" ht="14.25"/>
    <row r="17" s="122" customFormat="1" ht="15">
      <c r="A17" s="123" t="s">
        <v>202</v>
      </c>
    </row>
    <row r="18" s="122" customFormat="1" ht="14.25"/>
    <row r="19" spans="1:10" s="122" customFormat="1" ht="14.25">
      <c r="A19" s="197" t="s">
        <v>0</v>
      </c>
      <c r="B19" s="199"/>
      <c r="C19" s="199"/>
      <c r="D19" s="199"/>
      <c r="E19" s="199"/>
      <c r="F19" s="199"/>
      <c r="G19" s="199"/>
      <c r="H19" s="199"/>
      <c r="I19" s="199"/>
      <c r="J19" s="199"/>
    </row>
    <row r="20" spans="1:10" s="122" customFormat="1" ht="14.25">
      <c r="A20" s="199"/>
      <c r="B20" s="199"/>
      <c r="C20" s="199"/>
      <c r="D20" s="199"/>
      <c r="E20" s="199"/>
      <c r="F20" s="199"/>
      <c r="G20" s="199"/>
      <c r="H20" s="199"/>
      <c r="I20" s="199"/>
      <c r="J20" s="199"/>
    </row>
    <row r="21" spans="1:10" s="122" customFormat="1" ht="14.25">
      <c r="A21" s="199"/>
      <c r="B21" s="199"/>
      <c r="C21" s="199"/>
      <c r="D21" s="199"/>
      <c r="E21" s="199"/>
      <c r="F21" s="199"/>
      <c r="G21" s="199"/>
      <c r="H21" s="199"/>
      <c r="I21" s="199"/>
      <c r="J21" s="199"/>
    </row>
    <row r="22" spans="1:10" s="122" customFormat="1" ht="14.25">
      <c r="A22" s="199"/>
      <c r="B22" s="199"/>
      <c r="C22" s="199"/>
      <c r="D22" s="199"/>
      <c r="E22" s="199"/>
      <c r="F22" s="199"/>
      <c r="G22" s="199"/>
      <c r="H22" s="199"/>
      <c r="I22" s="199"/>
      <c r="J22" s="199"/>
    </row>
    <row r="23" spans="1:10" s="122" customFormat="1" ht="14.25">
      <c r="A23" s="199"/>
      <c r="B23" s="199"/>
      <c r="C23" s="199"/>
      <c r="D23" s="199"/>
      <c r="E23" s="199"/>
      <c r="F23" s="199"/>
      <c r="G23" s="199"/>
      <c r="H23" s="199"/>
      <c r="I23" s="199"/>
      <c r="J23" s="199"/>
    </row>
    <row r="24" spans="1:10" s="122" customFormat="1" ht="14.25">
      <c r="A24" s="199"/>
      <c r="B24" s="199"/>
      <c r="C24" s="199"/>
      <c r="D24" s="199"/>
      <c r="E24" s="199"/>
      <c r="F24" s="199"/>
      <c r="G24" s="199"/>
      <c r="H24" s="199"/>
      <c r="I24" s="199"/>
      <c r="J24" s="199"/>
    </row>
    <row r="25" spans="1:10" s="122" customFormat="1" ht="14.25">
      <c r="A25" s="199"/>
      <c r="B25" s="199"/>
      <c r="C25" s="199"/>
      <c r="D25" s="199"/>
      <c r="E25" s="199"/>
      <c r="F25" s="199"/>
      <c r="G25" s="199"/>
      <c r="H25" s="199"/>
      <c r="I25" s="199"/>
      <c r="J25" s="199"/>
    </row>
    <row r="26" spans="1:10" s="122" customFormat="1" ht="14.25">
      <c r="A26" s="199"/>
      <c r="B26" s="199"/>
      <c r="C26" s="199"/>
      <c r="D26" s="199"/>
      <c r="E26" s="199"/>
      <c r="F26" s="199"/>
      <c r="G26" s="199"/>
      <c r="H26" s="199"/>
      <c r="I26" s="199"/>
      <c r="J26" s="199"/>
    </row>
    <row r="27" spans="1:10" s="122" customFormat="1" ht="14.25">
      <c r="A27" s="199"/>
      <c r="B27" s="199"/>
      <c r="C27" s="199"/>
      <c r="D27" s="199"/>
      <c r="E27" s="199"/>
      <c r="F27" s="199"/>
      <c r="G27" s="199"/>
      <c r="H27" s="199"/>
      <c r="I27" s="199"/>
      <c r="J27" s="199"/>
    </row>
    <row r="28" spans="1:10" s="122" customFormat="1" ht="14.25">
      <c r="A28" s="199"/>
      <c r="B28" s="199"/>
      <c r="C28" s="199"/>
      <c r="D28" s="199"/>
      <c r="E28" s="199"/>
      <c r="F28" s="199"/>
      <c r="G28" s="199"/>
      <c r="H28" s="199"/>
      <c r="I28" s="199"/>
      <c r="J28" s="199"/>
    </row>
    <row r="29" spans="1:10" s="122" customFormat="1" ht="14.25">
      <c r="A29" s="199"/>
      <c r="B29" s="199"/>
      <c r="C29" s="199"/>
      <c r="D29" s="199"/>
      <c r="E29" s="199"/>
      <c r="F29" s="199"/>
      <c r="G29" s="199"/>
      <c r="H29" s="199"/>
      <c r="I29" s="199"/>
      <c r="J29" s="199"/>
    </row>
    <row r="30" spans="1:10" s="122" customFormat="1" ht="14.25">
      <c r="A30" s="199"/>
      <c r="B30" s="199"/>
      <c r="C30" s="199"/>
      <c r="D30" s="199"/>
      <c r="E30" s="199"/>
      <c r="F30" s="199"/>
      <c r="G30" s="199"/>
      <c r="H30" s="199"/>
      <c r="I30" s="199"/>
      <c r="J30" s="199"/>
    </row>
    <row r="31" spans="1:10" s="122" customFormat="1" ht="14.25">
      <c r="A31" s="199"/>
      <c r="B31" s="199"/>
      <c r="C31" s="199"/>
      <c r="D31" s="199"/>
      <c r="E31" s="199"/>
      <c r="F31" s="199"/>
      <c r="G31" s="199"/>
      <c r="H31" s="199"/>
      <c r="I31" s="199"/>
      <c r="J31" s="199"/>
    </row>
    <row r="32" spans="1:10" s="122" customFormat="1" ht="14.25">
      <c r="A32" s="199"/>
      <c r="B32" s="199"/>
      <c r="C32" s="199"/>
      <c r="D32" s="199"/>
      <c r="E32" s="199"/>
      <c r="F32" s="199"/>
      <c r="G32" s="199"/>
      <c r="H32" s="199"/>
      <c r="I32" s="199"/>
      <c r="J32" s="199"/>
    </row>
    <row r="33" s="122" customFormat="1" ht="14.25"/>
    <row r="34" spans="1:10" s="122" customFormat="1" ht="14.25">
      <c r="A34" s="200" t="s">
        <v>1</v>
      </c>
      <c r="B34" s="196"/>
      <c r="C34" s="196"/>
      <c r="D34" s="196"/>
      <c r="E34" s="196"/>
      <c r="F34" s="196"/>
      <c r="G34" s="196"/>
      <c r="H34" s="196"/>
      <c r="I34" s="196"/>
      <c r="J34" s="196"/>
    </row>
    <row r="35" spans="1:10" s="122" customFormat="1" ht="14.25">
      <c r="A35" s="196"/>
      <c r="B35" s="196"/>
      <c r="C35" s="196"/>
      <c r="D35" s="196"/>
      <c r="E35" s="196"/>
      <c r="F35" s="196"/>
      <c r="G35" s="196"/>
      <c r="H35" s="196"/>
      <c r="I35" s="196"/>
      <c r="J35" s="196"/>
    </row>
    <row r="36" spans="1:10" s="122" customFormat="1" ht="14.25">
      <c r="A36" s="196"/>
      <c r="B36" s="196"/>
      <c r="C36" s="196"/>
      <c r="D36" s="196"/>
      <c r="E36" s="196"/>
      <c r="F36" s="196"/>
      <c r="G36" s="196"/>
      <c r="H36" s="196"/>
      <c r="I36" s="196"/>
      <c r="J36" s="196"/>
    </row>
    <row r="37" spans="1:10" s="122" customFormat="1" ht="14.25">
      <c r="A37" s="196"/>
      <c r="B37" s="196"/>
      <c r="C37" s="196"/>
      <c r="D37" s="196"/>
      <c r="E37" s="196"/>
      <c r="F37" s="196"/>
      <c r="G37" s="196"/>
      <c r="H37" s="196"/>
      <c r="I37" s="196"/>
      <c r="J37" s="196"/>
    </row>
    <row r="38" spans="1:10" s="122" customFormat="1" ht="14.25">
      <c r="A38" s="196"/>
      <c r="B38" s="196"/>
      <c r="C38" s="196"/>
      <c r="D38" s="196"/>
      <c r="E38" s="196"/>
      <c r="F38" s="196"/>
      <c r="G38" s="196"/>
      <c r="H38" s="196"/>
      <c r="I38" s="196"/>
      <c r="J38" s="196"/>
    </row>
    <row r="39" spans="1:10" s="122" customFormat="1" ht="14.25">
      <c r="A39" s="196"/>
      <c r="B39" s="196"/>
      <c r="C39" s="196"/>
      <c r="D39" s="196"/>
      <c r="E39" s="196"/>
      <c r="F39" s="196"/>
      <c r="G39" s="196"/>
      <c r="H39" s="196"/>
      <c r="I39" s="196"/>
      <c r="J39" s="196"/>
    </row>
    <row r="40" spans="1:10" s="122" customFormat="1" ht="14.25">
      <c r="A40" s="196"/>
      <c r="B40" s="196"/>
      <c r="C40" s="196"/>
      <c r="D40" s="196"/>
      <c r="E40" s="196"/>
      <c r="F40" s="196"/>
      <c r="G40" s="196"/>
      <c r="H40" s="196"/>
      <c r="I40" s="196"/>
      <c r="J40" s="196"/>
    </row>
    <row r="41" spans="1:10" s="122" customFormat="1" ht="14.25">
      <c r="A41" s="196"/>
      <c r="B41" s="196"/>
      <c r="C41" s="196"/>
      <c r="D41" s="196"/>
      <c r="E41" s="196"/>
      <c r="F41" s="196"/>
      <c r="G41" s="196"/>
      <c r="H41" s="196"/>
      <c r="I41" s="196"/>
      <c r="J41" s="196"/>
    </row>
    <row r="42" spans="1:10" s="122" customFormat="1" ht="14.25">
      <c r="A42" s="196"/>
      <c r="B42" s="196"/>
      <c r="C42" s="196"/>
      <c r="D42" s="196"/>
      <c r="E42" s="196"/>
      <c r="F42" s="196"/>
      <c r="G42" s="196"/>
      <c r="H42" s="196"/>
      <c r="I42" s="196"/>
      <c r="J42" s="196"/>
    </row>
    <row r="43" spans="1:10" s="122" customFormat="1" ht="14.25">
      <c r="A43" s="196"/>
      <c r="B43" s="196"/>
      <c r="C43" s="196"/>
      <c r="D43" s="196"/>
      <c r="E43" s="196"/>
      <c r="F43" s="196"/>
      <c r="G43" s="196"/>
      <c r="H43" s="196"/>
      <c r="I43" s="196"/>
      <c r="J43" s="196"/>
    </row>
    <row r="44" spans="1:10" s="122" customFormat="1" ht="14.25">
      <c r="A44" s="196"/>
      <c r="B44" s="196"/>
      <c r="C44" s="196"/>
      <c r="D44" s="196"/>
      <c r="E44" s="196"/>
      <c r="F44" s="196"/>
      <c r="G44" s="196"/>
      <c r="H44" s="196"/>
      <c r="I44" s="196"/>
      <c r="J44" s="196"/>
    </row>
    <row r="45" spans="1:10" s="122" customFormat="1" ht="14.25">
      <c r="A45" s="196"/>
      <c r="B45" s="196"/>
      <c r="C45" s="196"/>
      <c r="D45" s="196"/>
      <c r="E45" s="196"/>
      <c r="F45" s="196"/>
      <c r="G45" s="196"/>
      <c r="H45" s="196"/>
      <c r="I45" s="196"/>
      <c r="J45" s="196"/>
    </row>
    <row r="46" spans="1:10" s="122" customFormat="1" ht="14.25">
      <c r="A46" s="196"/>
      <c r="B46" s="196"/>
      <c r="C46" s="196"/>
      <c r="D46" s="196"/>
      <c r="E46" s="196"/>
      <c r="F46" s="196"/>
      <c r="G46" s="196"/>
      <c r="H46" s="196"/>
      <c r="I46" s="196"/>
      <c r="J46" s="196"/>
    </row>
    <row r="47" spans="1:10" s="122" customFormat="1" ht="14.25">
      <c r="A47" s="196"/>
      <c r="B47" s="196"/>
      <c r="C47" s="196"/>
      <c r="D47" s="196"/>
      <c r="E47" s="196"/>
      <c r="F47" s="196"/>
      <c r="G47" s="196"/>
      <c r="H47" s="196"/>
      <c r="I47" s="196"/>
      <c r="J47" s="196"/>
    </row>
    <row r="48" spans="1:10" s="122" customFormat="1" ht="14.25">
      <c r="A48" s="196" t="s">
        <v>203</v>
      </c>
      <c r="B48" s="196"/>
      <c r="C48" s="196"/>
      <c r="D48" s="196"/>
      <c r="E48" s="196"/>
      <c r="F48" s="196"/>
      <c r="G48" s="196"/>
      <c r="H48" s="196"/>
      <c r="I48" s="196"/>
      <c r="J48" s="196"/>
    </row>
    <row r="49" spans="1:10" s="122" customFormat="1" ht="14.25">
      <c r="A49" s="196"/>
      <c r="B49" s="196"/>
      <c r="C49" s="196"/>
      <c r="D49" s="196"/>
      <c r="E49" s="196"/>
      <c r="F49" s="196"/>
      <c r="G49" s="196"/>
      <c r="H49" s="196"/>
      <c r="I49" s="196"/>
      <c r="J49" s="196"/>
    </row>
  </sheetData>
  <sheetProtection/>
  <mergeCells count="4">
    <mergeCell ref="A48:J49"/>
    <mergeCell ref="A2:J15"/>
    <mergeCell ref="A19:J32"/>
    <mergeCell ref="A34:J47"/>
  </mergeCells>
  <printOptions/>
  <pageMargins left="1.25" right="0.75" top="1" bottom="1" header="0.5" footer="0.5"/>
  <pageSetup horizontalDpi="600" verticalDpi="600" orientation="portrait" scale="77" r:id="rId1"/>
</worksheet>
</file>

<file path=xl/worksheets/sheet2.xml><?xml version="1.0" encoding="utf-8"?>
<worksheet xmlns="http://schemas.openxmlformats.org/spreadsheetml/2006/main" xmlns:r="http://schemas.openxmlformats.org/officeDocument/2006/relationships">
  <dimension ref="A1:Y108"/>
  <sheetViews>
    <sheetView zoomScaleSheetLayoutView="25" zoomScalePageLayoutView="0" workbookViewId="0" topLeftCell="A1">
      <pane xSplit="1" ySplit="3" topLeftCell="D4" activePane="bottomRight" state="frozen"/>
      <selection pane="topLeft" activeCell="A1" sqref="A1"/>
      <selection pane="topRight" activeCell="B1" sqref="B1"/>
      <selection pane="bottomLeft" activeCell="A3" sqref="A3"/>
      <selection pane="bottomRight" activeCell="D4" sqref="D4"/>
    </sheetView>
  </sheetViews>
  <sheetFormatPr defaultColWidth="9.140625" defaultRowHeight="12.75"/>
  <cols>
    <col min="1" max="1" width="18.28125" style="1" customWidth="1"/>
    <col min="2" max="2" width="24.00390625" style="1" customWidth="1"/>
    <col min="3" max="3" width="18.28125" style="2" customWidth="1"/>
    <col min="4" max="4" width="29.7109375" style="1" customWidth="1"/>
    <col min="5" max="5" width="31.00390625" style="1" customWidth="1"/>
    <col min="6" max="6" width="32.57421875" style="2" customWidth="1"/>
    <col min="7" max="7" width="20.7109375" style="1" customWidth="1"/>
    <col min="8" max="8" width="48.00390625" style="1" customWidth="1"/>
    <col min="9" max="9" width="24.28125" style="2" customWidth="1"/>
    <col min="10" max="10" width="5.28125" style="3" customWidth="1"/>
    <col min="11" max="11" width="12.57421875" style="0" customWidth="1"/>
    <col min="12" max="25" width="9.140625" style="3" customWidth="1"/>
    <col min="26" max="16384" width="9.140625" style="1" customWidth="1"/>
  </cols>
  <sheetData>
    <row r="1" spans="4:8" ht="16.5" customHeight="1" thickBot="1">
      <c r="D1" s="201" t="s">
        <v>3</v>
      </c>
      <c r="E1" s="202"/>
      <c r="F1" s="202"/>
      <c r="G1" s="203"/>
      <c r="H1" s="104" t="s">
        <v>168</v>
      </c>
    </row>
    <row r="2" ht="3" customHeight="1" thickBot="1">
      <c r="H2" s="2"/>
    </row>
    <row r="3" spans="1:25" s="2" customFormat="1" ht="28.5" customHeight="1">
      <c r="A3" s="18" t="s">
        <v>6</v>
      </c>
      <c r="B3" s="81" t="s">
        <v>98</v>
      </c>
      <c r="C3" s="18" t="s">
        <v>99</v>
      </c>
      <c r="D3" s="89" t="s">
        <v>7</v>
      </c>
      <c r="E3" s="83" t="s">
        <v>48</v>
      </c>
      <c r="F3" s="16" t="s">
        <v>49</v>
      </c>
      <c r="G3" s="86" t="s">
        <v>95</v>
      </c>
      <c r="H3" s="84" t="s">
        <v>205</v>
      </c>
      <c r="I3" s="16" t="s">
        <v>206</v>
      </c>
      <c r="J3" s="4"/>
      <c r="K3"/>
      <c r="L3" s="4"/>
      <c r="M3" s="4"/>
      <c r="N3" s="4"/>
      <c r="O3" s="4"/>
      <c r="P3" s="4"/>
      <c r="Q3" s="4"/>
      <c r="R3" s="4"/>
      <c r="S3" s="4"/>
      <c r="T3" s="4"/>
      <c r="U3" s="4"/>
      <c r="V3" s="4"/>
      <c r="W3" s="4"/>
      <c r="X3" s="4"/>
      <c r="Y3" s="4"/>
    </row>
    <row r="4" spans="1:25" s="6" customFormat="1" ht="150" customHeight="1" thickBot="1">
      <c r="A4" s="15" t="s">
        <v>100</v>
      </c>
      <c r="B4" s="82" t="s">
        <v>204</v>
      </c>
      <c r="C4" s="19" t="s">
        <v>52</v>
      </c>
      <c r="D4" s="88" t="s">
        <v>181</v>
      </c>
      <c r="E4" s="82" t="s">
        <v>50</v>
      </c>
      <c r="F4" s="88" t="s">
        <v>51</v>
      </c>
      <c r="G4" s="87" t="s">
        <v>40</v>
      </c>
      <c r="H4" s="90" t="s">
        <v>182</v>
      </c>
      <c r="I4" s="17" t="s">
        <v>40</v>
      </c>
      <c r="J4" s="5"/>
      <c r="K4"/>
      <c r="L4" s="5"/>
      <c r="M4" s="5"/>
      <c r="N4" s="5"/>
      <c r="O4" s="5"/>
      <c r="P4" s="5"/>
      <c r="Q4" s="5"/>
      <c r="R4" s="5"/>
      <c r="S4" s="5"/>
      <c r="T4" s="5"/>
      <c r="U4" s="5"/>
      <c r="V4" s="5"/>
      <c r="W4" s="5"/>
      <c r="X4" s="5"/>
      <c r="Y4" s="5"/>
    </row>
    <row r="5" spans="1:9" ht="3" customHeight="1" thickBot="1">
      <c r="A5" s="7"/>
      <c r="B5" s="8"/>
      <c r="C5" s="9"/>
      <c r="D5" s="7"/>
      <c r="E5" s="8"/>
      <c r="F5" s="9"/>
      <c r="G5" s="8"/>
      <c r="H5" s="85"/>
      <c r="I5" s="9"/>
    </row>
    <row r="6" spans="1:25" s="10" customFormat="1" ht="18" customHeight="1" thickBot="1">
      <c r="A6" s="116" t="s">
        <v>208</v>
      </c>
      <c r="B6" s="116" t="s">
        <v>209</v>
      </c>
      <c r="C6" s="117" t="s">
        <v>90</v>
      </c>
      <c r="D6" s="118">
        <v>4</v>
      </c>
      <c r="E6" s="118">
        <v>3</v>
      </c>
      <c r="F6" s="118">
        <v>4</v>
      </c>
      <c r="G6" s="119">
        <f>D6+E6+F6</f>
        <v>11</v>
      </c>
      <c r="H6" s="120"/>
      <c r="I6" s="121" t="str">
        <f>IF(H6=1,"Tier 1",IF(H6=2,"Tier 2",IF(H6=3,"Tier 3",IF(H6=4,"Tier 4",IF(G6&lt;1,"  ",IF(G6&lt;4,"Tier 4",IF(G6&lt;7,"Tier 3",IF(G6&lt;10,"Tier 2","Tier 1"))))))))</f>
        <v>Tier 1</v>
      </c>
      <c r="J6"/>
      <c r="K6"/>
      <c r="L6" s="3"/>
      <c r="M6" s="3"/>
      <c r="N6" s="3"/>
      <c r="O6" s="3"/>
      <c r="P6" s="3"/>
      <c r="Q6" s="3"/>
      <c r="R6" s="3"/>
      <c r="S6" s="3" t="s">
        <v>90</v>
      </c>
      <c r="T6" s="3">
        <v>0</v>
      </c>
      <c r="U6" s="3"/>
      <c r="V6" s="3"/>
      <c r="W6" s="3"/>
      <c r="X6" s="3"/>
      <c r="Y6" s="3"/>
    </row>
    <row r="7" spans="1:25" s="10" customFormat="1" ht="18" customHeight="1" thickBot="1">
      <c r="A7" s="116" t="s">
        <v>207</v>
      </c>
      <c r="B7" s="116" t="s">
        <v>2</v>
      </c>
      <c r="C7" s="117" t="s">
        <v>91</v>
      </c>
      <c r="D7" s="118"/>
      <c r="E7" s="118"/>
      <c r="F7" s="118"/>
      <c r="G7" s="119">
        <f aca="true" t="shared" si="0" ref="G7:G44">D7+E7+F7</f>
        <v>0</v>
      </c>
      <c r="H7" s="120">
        <v>4</v>
      </c>
      <c r="I7" s="121" t="str">
        <f aca="true" t="shared" si="1" ref="I7:I44">IF(H7=1,"Tier 1",IF(H7=2,"Tier 2",IF(H7=3,"Tier 3",IF(H7=4,"Tier 4",IF(G7&lt;1,"  ",IF(G7&lt;4,"Tier 4",IF(G7&lt;7,"Tier 3",IF(G7&lt;10,"Tier 2","Tier 1"))))))))</f>
        <v>Tier 4</v>
      </c>
      <c r="J7"/>
      <c r="K7"/>
      <c r="L7" s="3"/>
      <c r="M7" s="3"/>
      <c r="N7" s="3"/>
      <c r="O7" s="3"/>
      <c r="P7" s="3"/>
      <c r="Q7" s="3"/>
      <c r="R7" s="3"/>
      <c r="S7" s="3" t="s">
        <v>91</v>
      </c>
      <c r="T7" s="3">
        <v>1</v>
      </c>
      <c r="U7" s="3"/>
      <c r="V7" s="3"/>
      <c r="W7" s="3"/>
      <c r="X7" s="3"/>
      <c r="Y7" s="3"/>
    </row>
    <row r="8" spans="1:20" ht="18" customHeight="1" thickBot="1">
      <c r="A8" s="116" t="s">
        <v>53</v>
      </c>
      <c r="B8" s="116"/>
      <c r="C8" s="117"/>
      <c r="D8" s="118"/>
      <c r="E8" s="118"/>
      <c r="F8" s="118"/>
      <c r="G8" s="119">
        <f t="shared" si="0"/>
        <v>0</v>
      </c>
      <c r="H8" s="120"/>
      <c r="I8" s="121" t="str">
        <f t="shared" si="1"/>
        <v>  </v>
      </c>
      <c r="J8"/>
      <c r="T8" s="3">
        <v>2</v>
      </c>
    </row>
    <row r="9" spans="1:20" ht="18" customHeight="1" thickBot="1">
      <c r="A9" s="116" t="s">
        <v>54</v>
      </c>
      <c r="B9" s="116"/>
      <c r="C9" s="117"/>
      <c r="D9" s="118"/>
      <c r="E9" s="118"/>
      <c r="F9" s="118"/>
      <c r="G9" s="119">
        <f t="shared" si="0"/>
        <v>0</v>
      </c>
      <c r="H9" s="120"/>
      <c r="I9" s="121" t="str">
        <f t="shared" si="1"/>
        <v>  </v>
      </c>
      <c r="J9"/>
      <c r="T9" s="3">
        <v>3</v>
      </c>
    </row>
    <row r="10" spans="1:20" ht="18" customHeight="1" thickBot="1">
      <c r="A10" s="116" t="s">
        <v>55</v>
      </c>
      <c r="B10" s="116"/>
      <c r="C10" s="117"/>
      <c r="D10" s="118"/>
      <c r="E10" s="118"/>
      <c r="F10" s="118"/>
      <c r="G10" s="119">
        <f t="shared" si="0"/>
        <v>0</v>
      </c>
      <c r="H10" s="120"/>
      <c r="I10" s="121" t="str">
        <f t="shared" si="1"/>
        <v>  </v>
      </c>
      <c r="J10"/>
      <c r="T10" s="3">
        <v>4</v>
      </c>
    </row>
    <row r="11" spans="1:25" s="10" customFormat="1" ht="18" customHeight="1" thickBot="1">
      <c r="A11" s="116" t="s">
        <v>56</v>
      </c>
      <c r="B11" s="116"/>
      <c r="C11" s="117"/>
      <c r="D11" s="118"/>
      <c r="E11" s="118"/>
      <c r="F11" s="118"/>
      <c r="G11" s="119">
        <f t="shared" si="0"/>
        <v>0</v>
      </c>
      <c r="H11" s="120"/>
      <c r="I11" s="121" t="str">
        <f t="shared" si="1"/>
        <v>  </v>
      </c>
      <c r="J11"/>
      <c r="K11"/>
      <c r="L11" s="3"/>
      <c r="M11" s="3"/>
      <c r="N11" s="3"/>
      <c r="O11" s="3"/>
      <c r="P11" s="3"/>
      <c r="Q11" s="3"/>
      <c r="R11" s="3"/>
      <c r="S11" s="3"/>
      <c r="T11" s="3"/>
      <c r="U11" s="3"/>
      <c r="V11" s="3"/>
      <c r="W11" s="3"/>
      <c r="X11" s="3"/>
      <c r="Y11" s="3"/>
    </row>
    <row r="12" spans="1:10" ht="18" customHeight="1" thickBot="1">
      <c r="A12" s="116" t="s">
        <v>57</v>
      </c>
      <c r="B12" s="116"/>
      <c r="C12" s="117"/>
      <c r="D12" s="118"/>
      <c r="E12" s="118"/>
      <c r="F12" s="118"/>
      <c r="G12" s="119">
        <f t="shared" si="0"/>
        <v>0</v>
      </c>
      <c r="H12" s="120"/>
      <c r="I12" s="121" t="str">
        <f t="shared" si="1"/>
        <v>  </v>
      </c>
      <c r="J12"/>
    </row>
    <row r="13" spans="1:10" ht="18" customHeight="1" thickBot="1">
      <c r="A13" s="116" t="s">
        <v>58</v>
      </c>
      <c r="B13" s="116"/>
      <c r="C13" s="117"/>
      <c r="D13" s="118"/>
      <c r="E13" s="118"/>
      <c r="F13" s="118"/>
      <c r="G13" s="119">
        <f t="shared" si="0"/>
        <v>0</v>
      </c>
      <c r="H13" s="120"/>
      <c r="I13" s="121" t="str">
        <f t="shared" si="1"/>
        <v>  </v>
      </c>
      <c r="J13"/>
    </row>
    <row r="14" spans="1:10" ht="18" customHeight="1" thickBot="1">
      <c r="A14" s="116" t="s">
        <v>59</v>
      </c>
      <c r="B14" s="116"/>
      <c r="C14" s="117"/>
      <c r="D14" s="118"/>
      <c r="E14" s="118"/>
      <c r="F14" s="118"/>
      <c r="G14" s="119">
        <f t="shared" si="0"/>
        <v>0</v>
      </c>
      <c r="H14" s="120"/>
      <c r="I14" s="121" t="str">
        <f t="shared" si="1"/>
        <v>  </v>
      </c>
      <c r="J14"/>
    </row>
    <row r="15" spans="1:10" ht="18" customHeight="1" thickBot="1">
      <c r="A15" s="116" t="s">
        <v>60</v>
      </c>
      <c r="B15" s="116"/>
      <c r="C15" s="117"/>
      <c r="D15" s="118"/>
      <c r="E15" s="118"/>
      <c r="F15" s="118"/>
      <c r="G15" s="119">
        <f t="shared" si="0"/>
        <v>0</v>
      </c>
      <c r="H15" s="120"/>
      <c r="I15" s="121" t="str">
        <f t="shared" si="1"/>
        <v>  </v>
      </c>
      <c r="J15"/>
    </row>
    <row r="16" spans="1:10" ht="18" customHeight="1" thickBot="1">
      <c r="A16" s="116" t="s">
        <v>61</v>
      </c>
      <c r="B16" s="116"/>
      <c r="C16" s="117"/>
      <c r="D16" s="118"/>
      <c r="E16" s="118"/>
      <c r="F16" s="118"/>
      <c r="G16" s="119">
        <f t="shared" si="0"/>
        <v>0</v>
      </c>
      <c r="H16" s="120"/>
      <c r="I16" s="121" t="str">
        <f t="shared" si="1"/>
        <v>  </v>
      </c>
      <c r="J16"/>
    </row>
    <row r="17" spans="1:10" ht="18" customHeight="1" thickBot="1">
      <c r="A17" s="116" t="s">
        <v>62</v>
      </c>
      <c r="B17" s="116"/>
      <c r="C17" s="117"/>
      <c r="D17" s="118"/>
      <c r="E17" s="118"/>
      <c r="F17" s="118"/>
      <c r="G17" s="119">
        <f t="shared" si="0"/>
        <v>0</v>
      </c>
      <c r="H17" s="120"/>
      <c r="I17" s="121" t="str">
        <f t="shared" si="1"/>
        <v>  </v>
      </c>
      <c r="J17"/>
    </row>
    <row r="18" spans="1:10" ht="18" customHeight="1" thickBot="1">
      <c r="A18" s="116" t="s">
        <v>63</v>
      </c>
      <c r="B18" s="116"/>
      <c r="C18" s="117"/>
      <c r="D18" s="118"/>
      <c r="E18" s="118"/>
      <c r="F18" s="118"/>
      <c r="G18" s="119">
        <f t="shared" si="0"/>
        <v>0</v>
      </c>
      <c r="H18" s="120"/>
      <c r="I18" s="121" t="str">
        <f t="shared" si="1"/>
        <v>  </v>
      </c>
      <c r="J18"/>
    </row>
    <row r="19" spans="1:10" ht="18" customHeight="1" thickBot="1">
      <c r="A19" s="116" t="s">
        <v>64</v>
      </c>
      <c r="B19" s="116"/>
      <c r="C19" s="117"/>
      <c r="D19" s="118"/>
      <c r="E19" s="118"/>
      <c r="F19" s="118"/>
      <c r="G19" s="119">
        <f t="shared" si="0"/>
        <v>0</v>
      </c>
      <c r="H19" s="120"/>
      <c r="I19" s="121" t="str">
        <f t="shared" si="1"/>
        <v>  </v>
      </c>
      <c r="J19"/>
    </row>
    <row r="20" spans="1:10" ht="18" customHeight="1" thickBot="1">
      <c r="A20" s="116" t="s">
        <v>65</v>
      </c>
      <c r="B20" s="116"/>
      <c r="C20" s="117"/>
      <c r="D20" s="118"/>
      <c r="E20" s="118"/>
      <c r="F20" s="118"/>
      <c r="G20" s="119">
        <f t="shared" si="0"/>
        <v>0</v>
      </c>
      <c r="H20" s="120"/>
      <c r="I20" s="121" t="str">
        <f t="shared" si="1"/>
        <v>  </v>
      </c>
      <c r="J20"/>
    </row>
    <row r="21" spans="1:10" ht="18" customHeight="1" thickBot="1">
      <c r="A21" s="116" t="s">
        <v>66</v>
      </c>
      <c r="B21" s="116"/>
      <c r="C21" s="117"/>
      <c r="D21" s="118"/>
      <c r="E21" s="118"/>
      <c r="F21" s="118"/>
      <c r="G21" s="119">
        <f t="shared" si="0"/>
        <v>0</v>
      </c>
      <c r="H21" s="120"/>
      <c r="I21" s="121" t="str">
        <f t="shared" si="1"/>
        <v>  </v>
      </c>
      <c r="J21"/>
    </row>
    <row r="22" spans="1:25" s="10" customFormat="1" ht="18" customHeight="1" thickBot="1">
      <c r="A22" s="116" t="s">
        <v>67</v>
      </c>
      <c r="B22" s="116"/>
      <c r="C22" s="117"/>
      <c r="D22" s="118"/>
      <c r="E22" s="118"/>
      <c r="F22" s="118"/>
      <c r="G22" s="119">
        <f t="shared" si="0"/>
        <v>0</v>
      </c>
      <c r="H22" s="120"/>
      <c r="I22" s="121" t="str">
        <f t="shared" si="1"/>
        <v>  </v>
      </c>
      <c r="J22"/>
      <c r="K22"/>
      <c r="L22" s="3"/>
      <c r="M22" s="3"/>
      <c r="N22" s="3"/>
      <c r="O22" s="3"/>
      <c r="P22" s="3"/>
      <c r="Q22" s="3"/>
      <c r="R22" s="3"/>
      <c r="S22" s="3"/>
      <c r="T22" s="3"/>
      <c r="U22" s="3"/>
      <c r="V22" s="3"/>
      <c r="W22" s="3"/>
      <c r="X22" s="3"/>
      <c r="Y22" s="3"/>
    </row>
    <row r="23" spans="1:10" ht="18" customHeight="1" thickBot="1">
      <c r="A23" s="116" t="s">
        <v>68</v>
      </c>
      <c r="B23" s="116"/>
      <c r="C23" s="117"/>
      <c r="D23" s="118"/>
      <c r="E23" s="118"/>
      <c r="F23" s="118"/>
      <c r="G23" s="119">
        <f t="shared" si="0"/>
        <v>0</v>
      </c>
      <c r="H23" s="120"/>
      <c r="I23" s="121" t="str">
        <f t="shared" si="1"/>
        <v>  </v>
      </c>
      <c r="J23"/>
    </row>
    <row r="24" spans="1:25" s="10" customFormat="1" ht="18" customHeight="1" thickBot="1">
      <c r="A24" s="116" t="s">
        <v>69</v>
      </c>
      <c r="B24" s="116"/>
      <c r="C24" s="117"/>
      <c r="D24" s="118"/>
      <c r="E24" s="118"/>
      <c r="F24" s="118"/>
      <c r="G24" s="119">
        <f t="shared" si="0"/>
        <v>0</v>
      </c>
      <c r="H24" s="120"/>
      <c r="I24" s="121" t="str">
        <f t="shared" si="1"/>
        <v>  </v>
      </c>
      <c r="J24"/>
      <c r="K24"/>
      <c r="L24" s="3"/>
      <c r="M24" s="3"/>
      <c r="N24" s="3"/>
      <c r="O24" s="3"/>
      <c r="P24" s="3"/>
      <c r="Q24" s="3"/>
      <c r="R24" s="3"/>
      <c r="S24" s="3"/>
      <c r="T24" s="3"/>
      <c r="U24" s="3"/>
      <c r="V24" s="3"/>
      <c r="W24" s="3"/>
      <c r="X24" s="3"/>
      <c r="Y24" s="3"/>
    </row>
    <row r="25" spans="1:25" s="10" customFormat="1" ht="18" customHeight="1" thickBot="1">
      <c r="A25" s="116" t="s">
        <v>70</v>
      </c>
      <c r="B25" s="116"/>
      <c r="C25" s="117"/>
      <c r="D25" s="118"/>
      <c r="E25" s="118"/>
      <c r="F25" s="118"/>
      <c r="G25" s="119">
        <f t="shared" si="0"/>
        <v>0</v>
      </c>
      <c r="H25" s="120"/>
      <c r="I25" s="121" t="str">
        <f t="shared" si="1"/>
        <v>  </v>
      </c>
      <c r="J25"/>
      <c r="K25"/>
      <c r="L25" s="3"/>
      <c r="M25" s="3"/>
      <c r="N25" s="3"/>
      <c r="O25" s="3"/>
      <c r="P25" s="3"/>
      <c r="Q25" s="3"/>
      <c r="R25" s="3"/>
      <c r="S25" s="3"/>
      <c r="T25" s="3"/>
      <c r="U25" s="3"/>
      <c r="V25" s="3"/>
      <c r="W25" s="3"/>
      <c r="X25" s="3"/>
      <c r="Y25" s="3"/>
    </row>
    <row r="26" spans="1:25" s="10" customFormat="1" ht="18" customHeight="1" thickBot="1">
      <c r="A26" s="116" t="s">
        <v>71</v>
      </c>
      <c r="B26" s="116"/>
      <c r="C26" s="117"/>
      <c r="D26" s="118"/>
      <c r="E26" s="118"/>
      <c r="F26" s="118"/>
      <c r="G26" s="119">
        <f t="shared" si="0"/>
        <v>0</v>
      </c>
      <c r="H26" s="120"/>
      <c r="I26" s="121" t="str">
        <f t="shared" si="1"/>
        <v>  </v>
      </c>
      <c r="J26"/>
      <c r="K26"/>
      <c r="L26" s="3"/>
      <c r="M26" s="3"/>
      <c r="N26" s="3"/>
      <c r="O26" s="3"/>
      <c r="P26" s="3"/>
      <c r="Q26" s="3"/>
      <c r="R26" s="3"/>
      <c r="S26" s="3"/>
      <c r="T26" s="3"/>
      <c r="U26" s="3"/>
      <c r="V26" s="3"/>
      <c r="W26" s="3"/>
      <c r="X26" s="3"/>
      <c r="Y26" s="3"/>
    </row>
    <row r="27" spans="1:25" s="10" customFormat="1" ht="18" customHeight="1" thickBot="1">
      <c r="A27" s="116" t="s">
        <v>72</v>
      </c>
      <c r="B27" s="116"/>
      <c r="C27" s="117"/>
      <c r="D27" s="118"/>
      <c r="E27" s="118"/>
      <c r="F27" s="118"/>
      <c r="G27" s="119">
        <f t="shared" si="0"/>
        <v>0</v>
      </c>
      <c r="H27" s="120"/>
      <c r="I27" s="121" t="str">
        <f t="shared" si="1"/>
        <v>  </v>
      </c>
      <c r="J27"/>
      <c r="K27"/>
      <c r="L27" s="3"/>
      <c r="M27" s="3"/>
      <c r="N27" s="3"/>
      <c r="O27" s="3"/>
      <c r="P27" s="3"/>
      <c r="Q27" s="3"/>
      <c r="R27" s="3"/>
      <c r="S27" s="3"/>
      <c r="T27" s="3"/>
      <c r="U27" s="3"/>
      <c r="V27" s="3"/>
      <c r="W27" s="3"/>
      <c r="X27" s="3"/>
      <c r="Y27" s="3"/>
    </row>
    <row r="28" spans="1:25" s="10" customFormat="1" ht="18" customHeight="1" thickBot="1">
      <c r="A28" s="116" t="s">
        <v>73</v>
      </c>
      <c r="B28" s="116"/>
      <c r="C28" s="117"/>
      <c r="D28" s="118"/>
      <c r="E28" s="118"/>
      <c r="F28" s="118"/>
      <c r="G28" s="119">
        <f t="shared" si="0"/>
        <v>0</v>
      </c>
      <c r="H28" s="120"/>
      <c r="I28" s="121" t="str">
        <f t="shared" si="1"/>
        <v>  </v>
      </c>
      <c r="J28"/>
      <c r="K28"/>
      <c r="L28" s="3"/>
      <c r="M28" s="3"/>
      <c r="N28" s="3"/>
      <c r="O28" s="3"/>
      <c r="P28" s="3"/>
      <c r="Q28" s="3"/>
      <c r="R28" s="3"/>
      <c r="S28" s="3"/>
      <c r="T28" s="3"/>
      <c r="U28" s="3"/>
      <c r="V28" s="3"/>
      <c r="W28" s="3"/>
      <c r="X28" s="3"/>
      <c r="Y28" s="3"/>
    </row>
    <row r="29" spans="1:25" s="10" customFormat="1" ht="18" customHeight="1" thickBot="1">
      <c r="A29" s="116" t="s">
        <v>74</v>
      </c>
      <c r="B29" s="116"/>
      <c r="C29" s="117"/>
      <c r="D29" s="118"/>
      <c r="E29" s="118"/>
      <c r="F29" s="118"/>
      <c r="G29" s="119">
        <f t="shared" si="0"/>
        <v>0</v>
      </c>
      <c r="H29" s="120"/>
      <c r="I29" s="121" t="str">
        <f t="shared" si="1"/>
        <v>  </v>
      </c>
      <c r="J29"/>
      <c r="K29"/>
      <c r="L29" s="3"/>
      <c r="M29" s="3"/>
      <c r="N29" s="3"/>
      <c r="O29" s="3"/>
      <c r="P29" s="3"/>
      <c r="Q29" s="3"/>
      <c r="R29" s="3"/>
      <c r="S29" s="3"/>
      <c r="T29" s="3"/>
      <c r="U29" s="3"/>
      <c r="V29" s="3"/>
      <c r="W29" s="3"/>
      <c r="X29" s="3"/>
      <c r="Y29" s="3"/>
    </row>
    <row r="30" spans="1:25" s="10" customFormat="1" ht="18" customHeight="1" thickBot="1">
      <c r="A30" s="116" t="s">
        <v>75</v>
      </c>
      <c r="B30" s="116"/>
      <c r="C30" s="117"/>
      <c r="D30" s="118"/>
      <c r="E30" s="118"/>
      <c r="F30" s="118"/>
      <c r="G30" s="119">
        <f t="shared" si="0"/>
        <v>0</v>
      </c>
      <c r="H30" s="120"/>
      <c r="I30" s="121" t="str">
        <f t="shared" si="1"/>
        <v>  </v>
      </c>
      <c r="J30"/>
      <c r="K30"/>
      <c r="L30" s="3"/>
      <c r="M30" s="3"/>
      <c r="N30" s="3"/>
      <c r="O30" s="3"/>
      <c r="P30" s="3"/>
      <c r="Q30" s="3"/>
      <c r="R30" s="3"/>
      <c r="S30" s="3"/>
      <c r="T30" s="3"/>
      <c r="U30" s="3"/>
      <c r="V30" s="3"/>
      <c r="W30" s="3"/>
      <c r="X30" s="3"/>
      <c r="Y30" s="3"/>
    </row>
    <row r="31" spans="1:25" s="10" customFormat="1" ht="18" customHeight="1" thickBot="1">
      <c r="A31" s="116" t="s">
        <v>76</v>
      </c>
      <c r="B31" s="116"/>
      <c r="C31" s="117"/>
      <c r="D31" s="118"/>
      <c r="E31" s="118"/>
      <c r="F31" s="118"/>
      <c r="G31" s="119">
        <f t="shared" si="0"/>
        <v>0</v>
      </c>
      <c r="H31" s="120"/>
      <c r="I31" s="121" t="str">
        <f t="shared" si="1"/>
        <v>  </v>
      </c>
      <c r="J31"/>
      <c r="K31"/>
      <c r="L31" s="3"/>
      <c r="M31" s="3"/>
      <c r="N31" s="3"/>
      <c r="O31" s="3"/>
      <c r="P31" s="3"/>
      <c r="Q31" s="3"/>
      <c r="R31" s="3"/>
      <c r="S31" s="3"/>
      <c r="T31" s="3"/>
      <c r="U31" s="3"/>
      <c r="V31" s="3"/>
      <c r="W31" s="3"/>
      <c r="X31" s="3"/>
      <c r="Y31" s="3"/>
    </row>
    <row r="32" spans="1:25" s="10" customFormat="1" ht="18" customHeight="1" thickBot="1">
      <c r="A32" s="116" t="s">
        <v>77</v>
      </c>
      <c r="B32" s="116"/>
      <c r="C32" s="117"/>
      <c r="D32" s="118"/>
      <c r="E32" s="118"/>
      <c r="F32" s="118"/>
      <c r="G32" s="119">
        <f t="shared" si="0"/>
        <v>0</v>
      </c>
      <c r="H32" s="120"/>
      <c r="I32" s="121" t="str">
        <f t="shared" si="1"/>
        <v>  </v>
      </c>
      <c r="J32"/>
      <c r="K32"/>
      <c r="L32" s="3"/>
      <c r="M32" s="3"/>
      <c r="N32" s="3"/>
      <c r="O32" s="3"/>
      <c r="P32" s="3"/>
      <c r="Q32" s="3"/>
      <c r="R32" s="3"/>
      <c r="S32" s="3"/>
      <c r="T32" s="3"/>
      <c r="U32" s="3"/>
      <c r="V32" s="3"/>
      <c r="W32" s="3"/>
      <c r="X32" s="3"/>
      <c r="Y32" s="3"/>
    </row>
    <row r="33" spans="1:25" s="10" customFormat="1" ht="18" customHeight="1" thickBot="1">
      <c r="A33" s="116" t="s">
        <v>78</v>
      </c>
      <c r="B33" s="116"/>
      <c r="C33" s="117"/>
      <c r="D33" s="118"/>
      <c r="E33" s="118"/>
      <c r="F33" s="118"/>
      <c r="G33" s="119">
        <f t="shared" si="0"/>
        <v>0</v>
      </c>
      <c r="H33" s="120"/>
      <c r="I33" s="121" t="str">
        <f t="shared" si="1"/>
        <v>  </v>
      </c>
      <c r="J33"/>
      <c r="K33"/>
      <c r="L33" s="3"/>
      <c r="M33" s="3"/>
      <c r="N33" s="3"/>
      <c r="O33" s="3"/>
      <c r="P33" s="3"/>
      <c r="Q33" s="3"/>
      <c r="R33" s="3"/>
      <c r="S33" s="3"/>
      <c r="T33" s="3"/>
      <c r="U33" s="3"/>
      <c r="V33" s="3"/>
      <c r="W33" s="3"/>
      <c r="X33" s="3"/>
      <c r="Y33" s="3"/>
    </row>
    <row r="34" spans="1:25" s="10" customFormat="1" ht="18" customHeight="1" thickBot="1">
      <c r="A34" s="116" t="s">
        <v>79</v>
      </c>
      <c r="B34" s="116"/>
      <c r="C34" s="117"/>
      <c r="D34" s="118"/>
      <c r="E34" s="118"/>
      <c r="F34" s="118"/>
      <c r="G34" s="119">
        <f t="shared" si="0"/>
        <v>0</v>
      </c>
      <c r="H34" s="120"/>
      <c r="I34" s="121" t="str">
        <f t="shared" si="1"/>
        <v>  </v>
      </c>
      <c r="J34"/>
      <c r="K34"/>
      <c r="L34" s="3"/>
      <c r="M34" s="3"/>
      <c r="N34" s="3"/>
      <c r="O34" s="3"/>
      <c r="P34" s="3"/>
      <c r="Q34" s="3"/>
      <c r="R34" s="3"/>
      <c r="S34" s="3"/>
      <c r="T34" s="3"/>
      <c r="U34" s="3"/>
      <c r="V34" s="3"/>
      <c r="W34" s="3"/>
      <c r="X34" s="3"/>
      <c r="Y34" s="3"/>
    </row>
    <row r="35" spans="1:25" s="10" customFormat="1" ht="18" customHeight="1" thickBot="1">
      <c r="A35" s="116" t="s">
        <v>80</v>
      </c>
      <c r="B35" s="116"/>
      <c r="C35" s="117"/>
      <c r="D35" s="118"/>
      <c r="E35" s="118"/>
      <c r="F35" s="118"/>
      <c r="G35" s="119">
        <f t="shared" si="0"/>
        <v>0</v>
      </c>
      <c r="H35" s="120"/>
      <c r="I35" s="121" t="str">
        <f t="shared" si="1"/>
        <v>  </v>
      </c>
      <c r="J35"/>
      <c r="K35"/>
      <c r="L35" s="3"/>
      <c r="M35" s="3"/>
      <c r="N35" s="3"/>
      <c r="O35" s="3"/>
      <c r="P35" s="3"/>
      <c r="Q35" s="3"/>
      <c r="R35" s="3"/>
      <c r="S35" s="3"/>
      <c r="T35" s="3"/>
      <c r="U35" s="3"/>
      <c r="V35" s="3"/>
      <c r="W35" s="3"/>
      <c r="X35" s="3"/>
      <c r="Y35" s="3"/>
    </row>
    <row r="36" spans="1:25" s="10" customFormat="1" ht="18" customHeight="1" thickBot="1">
      <c r="A36" s="116" t="s">
        <v>81</v>
      </c>
      <c r="B36" s="116"/>
      <c r="C36" s="117"/>
      <c r="D36" s="118"/>
      <c r="E36" s="118"/>
      <c r="F36" s="118"/>
      <c r="G36" s="119">
        <f t="shared" si="0"/>
        <v>0</v>
      </c>
      <c r="H36" s="120"/>
      <c r="I36" s="121" t="str">
        <f t="shared" si="1"/>
        <v>  </v>
      </c>
      <c r="J36"/>
      <c r="K36"/>
      <c r="L36" s="3"/>
      <c r="M36" s="3"/>
      <c r="N36" s="3"/>
      <c r="O36" s="3"/>
      <c r="P36" s="3"/>
      <c r="Q36" s="3"/>
      <c r="R36" s="3"/>
      <c r="S36" s="3"/>
      <c r="T36" s="3"/>
      <c r="U36" s="3"/>
      <c r="V36" s="3"/>
      <c r="W36" s="3"/>
      <c r="X36" s="3"/>
      <c r="Y36" s="3"/>
    </row>
    <row r="37" spans="1:25" s="10" customFormat="1" ht="18" customHeight="1" thickBot="1">
      <c r="A37" s="116" t="s">
        <v>82</v>
      </c>
      <c r="B37" s="116"/>
      <c r="C37" s="117"/>
      <c r="D37" s="118"/>
      <c r="E37" s="118"/>
      <c r="F37" s="118"/>
      <c r="G37" s="119">
        <f t="shared" si="0"/>
        <v>0</v>
      </c>
      <c r="H37" s="120"/>
      <c r="I37" s="121" t="str">
        <f t="shared" si="1"/>
        <v>  </v>
      </c>
      <c r="J37"/>
      <c r="K37"/>
      <c r="L37" s="3"/>
      <c r="M37" s="3"/>
      <c r="N37" s="3"/>
      <c r="O37" s="3"/>
      <c r="P37" s="3"/>
      <c r="Q37" s="3"/>
      <c r="R37" s="3"/>
      <c r="S37" s="3"/>
      <c r="T37" s="3"/>
      <c r="U37" s="3"/>
      <c r="V37" s="3"/>
      <c r="W37" s="3"/>
      <c r="X37" s="3"/>
      <c r="Y37" s="3"/>
    </row>
    <row r="38" spans="1:25" s="10" customFormat="1" ht="18" customHeight="1" thickBot="1">
      <c r="A38" s="116" t="s">
        <v>83</v>
      </c>
      <c r="B38" s="116"/>
      <c r="C38" s="117"/>
      <c r="D38" s="118"/>
      <c r="E38" s="118"/>
      <c r="F38" s="118"/>
      <c r="G38" s="119">
        <f t="shared" si="0"/>
        <v>0</v>
      </c>
      <c r="H38" s="120"/>
      <c r="I38" s="121" t="str">
        <f t="shared" si="1"/>
        <v>  </v>
      </c>
      <c r="J38"/>
      <c r="K38"/>
      <c r="L38" s="3"/>
      <c r="M38" s="3"/>
      <c r="N38" s="3"/>
      <c r="O38" s="3"/>
      <c r="P38" s="3"/>
      <c r="Q38" s="3"/>
      <c r="R38" s="3"/>
      <c r="S38" s="3"/>
      <c r="T38" s="3"/>
      <c r="U38" s="3"/>
      <c r="V38" s="3"/>
      <c r="W38" s="3"/>
      <c r="X38" s="3"/>
      <c r="Y38" s="3"/>
    </row>
    <row r="39" spans="1:25" s="10" customFormat="1" ht="18" customHeight="1" thickBot="1">
      <c r="A39" s="116" t="s">
        <v>84</v>
      </c>
      <c r="B39" s="116"/>
      <c r="C39" s="117"/>
      <c r="D39" s="118"/>
      <c r="E39" s="118"/>
      <c r="F39" s="118"/>
      <c r="G39" s="119">
        <f t="shared" si="0"/>
        <v>0</v>
      </c>
      <c r="H39" s="120"/>
      <c r="I39" s="121" t="str">
        <f t="shared" si="1"/>
        <v>  </v>
      </c>
      <c r="J39"/>
      <c r="K39"/>
      <c r="L39" s="3"/>
      <c r="M39" s="3"/>
      <c r="N39" s="3"/>
      <c r="O39" s="3"/>
      <c r="P39" s="3"/>
      <c r="Q39" s="3"/>
      <c r="R39" s="3"/>
      <c r="S39" s="3"/>
      <c r="T39" s="3"/>
      <c r="U39" s="3"/>
      <c r="V39" s="3"/>
      <c r="W39" s="3"/>
      <c r="X39" s="3"/>
      <c r="Y39" s="3"/>
    </row>
    <row r="40" spans="1:25" s="10" customFormat="1" ht="18" customHeight="1" thickBot="1">
      <c r="A40" s="116" t="s">
        <v>85</v>
      </c>
      <c r="B40" s="116"/>
      <c r="C40" s="117"/>
      <c r="D40" s="118"/>
      <c r="E40" s="118"/>
      <c r="F40" s="118"/>
      <c r="G40" s="119">
        <f t="shared" si="0"/>
        <v>0</v>
      </c>
      <c r="H40" s="120"/>
      <c r="I40" s="121" t="str">
        <f t="shared" si="1"/>
        <v>  </v>
      </c>
      <c r="J40"/>
      <c r="K40"/>
      <c r="L40" s="3"/>
      <c r="M40" s="3"/>
      <c r="N40" s="3"/>
      <c r="O40" s="3"/>
      <c r="P40" s="3"/>
      <c r="Q40" s="3"/>
      <c r="R40" s="3"/>
      <c r="S40" s="3"/>
      <c r="T40" s="3"/>
      <c r="U40" s="3"/>
      <c r="V40" s="3"/>
      <c r="W40" s="3"/>
      <c r="X40" s="3"/>
      <c r="Y40" s="3"/>
    </row>
    <row r="41" spans="1:25" s="10" customFormat="1" ht="18" customHeight="1" thickBot="1">
      <c r="A41" s="116" t="s">
        <v>86</v>
      </c>
      <c r="B41" s="116"/>
      <c r="C41" s="117"/>
      <c r="D41" s="118"/>
      <c r="E41" s="118"/>
      <c r="F41" s="118"/>
      <c r="G41" s="119">
        <f t="shared" si="0"/>
        <v>0</v>
      </c>
      <c r="H41" s="120"/>
      <c r="I41" s="121" t="str">
        <f t="shared" si="1"/>
        <v>  </v>
      </c>
      <c r="J41"/>
      <c r="K41"/>
      <c r="L41" s="3"/>
      <c r="M41" s="3"/>
      <c r="N41" s="3"/>
      <c r="O41" s="3"/>
      <c r="P41" s="3"/>
      <c r="Q41" s="3"/>
      <c r="R41" s="3"/>
      <c r="S41" s="3"/>
      <c r="T41" s="3"/>
      <c r="U41" s="3"/>
      <c r="V41" s="3"/>
      <c r="W41" s="3"/>
      <c r="X41" s="3"/>
      <c r="Y41" s="3"/>
    </row>
    <row r="42" spans="1:25" s="10" customFormat="1" ht="18" customHeight="1" thickBot="1">
      <c r="A42" s="116" t="s">
        <v>87</v>
      </c>
      <c r="B42" s="116"/>
      <c r="C42" s="117"/>
      <c r="D42" s="118"/>
      <c r="E42" s="118"/>
      <c r="F42" s="118"/>
      <c r="G42" s="119">
        <f t="shared" si="0"/>
        <v>0</v>
      </c>
      <c r="H42" s="120"/>
      <c r="I42" s="121" t="str">
        <f t="shared" si="1"/>
        <v>  </v>
      </c>
      <c r="J42"/>
      <c r="K42"/>
      <c r="L42" s="3"/>
      <c r="M42" s="3"/>
      <c r="N42" s="3"/>
      <c r="O42" s="3"/>
      <c r="P42" s="3"/>
      <c r="Q42" s="3"/>
      <c r="R42" s="3"/>
      <c r="S42" s="3"/>
      <c r="T42" s="3"/>
      <c r="U42" s="3"/>
      <c r="V42" s="3"/>
      <c r="W42" s="3"/>
      <c r="X42" s="3"/>
      <c r="Y42" s="3"/>
    </row>
    <row r="43" spans="1:25" s="10" customFormat="1" ht="18" customHeight="1" thickBot="1">
      <c r="A43" s="116" t="s">
        <v>88</v>
      </c>
      <c r="B43" s="116"/>
      <c r="C43" s="117"/>
      <c r="D43" s="118"/>
      <c r="E43" s="118"/>
      <c r="F43" s="118"/>
      <c r="G43" s="119">
        <f t="shared" si="0"/>
        <v>0</v>
      </c>
      <c r="H43" s="120"/>
      <c r="I43" s="121" t="str">
        <f t="shared" si="1"/>
        <v>  </v>
      </c>
      <c r="J43"/>
      <c r="K43"/>
      <c r="L43" s="3"/>
      <c r="M43" s="3"/>
      <c r="N43" s="3"/>
      <c r="O43" s="3"/>
      <c r="P43" s="3"/>
      <c r="Q43" s="3"/>
      <c r="R43" s="3"/>
      <c r="S43" s="3"/>
      <c r="T43" s="3"/>
      <c r="U43" s="3"/>
      <c r="V43" s="3"/>
      <c r="W43" s="3"/>
      <c r="X43" s="3"/>
      <c r="Y43" s="3"/>
    </row>
    <row r="44" spans="1:25" s="10" customFormat="1" ht="18" customHeight="1" thickBot="1">
      <c r="A44" s="116" t="s">
        <v>89</v>
      </c>
      <c r="B44" s="116"/>
      <c r="C44" s="117"/>
      <c r="D44" s="118"/>
      <c r="E44" s="118"/>
      <c r="F44" s="118"/>
      <c r="G44" s="119">
        <f t="shared" si="0"/>
        <v>0</v>
      </c>
      <c r="H44" s="120"/>
      <c r="I44" s="121" t="str">
        <f t="shared" si="1"/>
        <v>  </v>
      </c>
      <c r="J44"/>
      <c r="K44"/>
      <c r="L44" s="3"/>
      <c r="M44" s="3"/>
      <c r="N44" s="3"/>
      <c r="O44" s="3"/>
      <c r="P44" s="3"/>
      <c r="Q44" s="3"/>
      <c r="R44" s="3"/>
      <c r="S44" s="3"/>
      <c r="T44" s="3"/>
      <c r="U44" s="3"/>
      <c r="V44" s="3"/>
      <c r="W44" s="3"/>
      <c r="X44" s="3"/>
      <c r="Y44" s="3"/>
    </row>
    <row r="45" spans="1:25" s="10" customFormat="1" ht="13.5" thickBot="1">
      <c r="A45" s="105"/>
      <c r="B45" s="111" t="s">
        <v>193</v>
      </c>
      <c r="C45" s="106"/>
      <c r="D45" s="107"/>
      <c r="E45" s="107"/>
      <c r="F45" s="107"/>
      <c r="G45" s="108"/>
      <c r="H45" s="109"/>
      <c r="I45" s="110"/>
      <c r="J45"/>
      <c r="K45"/>
      <c r="L45" s="3"/>
      <c r="M45" s="3"/>
      <c r="N45" s="3"/>
      <c r="O45" s="3"/>
      <c r="P45" s="3"/>
      <c r="Q45" s="3"/>
      <c r="R45" s="3"/>
      <c r="S45" s="3"/>
      <c r="T45" s="3"/>
      <c r="U45" s="3"/>
      <c r="V45" s="3"/>
      <c r="W45" s="3"/>
      <c r="X45" s="3"/>
      <c r="Y45" s="3"/>
    </row>
    <row r="46" spans="1:9" ht="12.75">
      <c r="A46" s="13"/>
      <c r="B46" s="13"/>
      <c r="C46" s="13"/>
      <c r="D46" s="79" t="s">
        <v>40</v>
      </c>
      <c r="E46" s="13"/>
      <c r="F46" s="13"/>
      <c r="G46" s="13"/>
      <c r="H46" s="13"/>
      <c r="I46" s="13"/>
    </row>
    <row r="47" spans="2:4" ht="12.75">
      <c r="B47" s="102" t="s">
        <v>92</v>
      </c>
      <c r="D47" s="8"/>
    </row>
    <row r="48" spans="2:5" ht="12.75">
      <c r="B48" s="103" t="s">
        <v>93</v>
      </c>
      <c r="E48" s="8"/>
    </row>
    <row r="49" spans="2:5" ht="12.75">
      <c r="B49" s="103" t="s">
        <v>94</v>
      </c>
      <c r="D49" s="8"/>
      <c r="E49" s="8"/>
    </row>
    <row r="50" spans="1:5" ht="12.75">
      <c r="A50" s="8"/>
      <c r="B50" s="8"/>
      <c r="C50" s="38"/>
      <c r="D50" s="8"/>
      <c r="E50" s="8"/>
    </row>
    <row r="51" spans="1:5" ht="12.75">
      <c r="A51" s="100" t="s">
        <v>194</v>
      </c>
      <c r="B51" s="100"/>
      <c r="C51" s="112" t="s">
        <v>200</v>
      </c>
      <c r="D51" s="8"/>
      <c r="E51" s="8"/>
    </row>
    <row r="52" spans="1:5" ht="12.75">
      <c r="A52" s="100" t="s">
        <v>195</v>
      </c>
      <c r="B52" s="100">
        <f>COUNTIF(I6:I44,"Tier 1")</f>
        <v>1</v>
      </c>
      <c r="C52" s="113">
        <f>B52/B$56</f>
        <v>0.5</v>
      </c>
      <c r="D52" s="8"/>
      <c r="E52" s="11"/>
    </row>
    <row r="53" spans="1:5" ht="12.75">
      <c r="A53" s="100" t="s">
        <v>196</v>
      </c>
      <c r="B53" s="100">
        <f>COUNTIF(I6:I44,"Tier 2")</f>
        <v>0</v>
      </c>
      <c r="C53" s="113">
        <f>B53/B$56</f>
        <v>0</v>
      </c>
      <c r="D53" s="8"/>
      <c r="E53" s="12"/>
    </row>
    <row r="54" spans="1:5" ht="12.75">
      <c r="A54" s="100" t="s">
        <v>197</v>
      </c>
      <c r="B54" s="100">
        <f>COUNTIF(I6:I44,"Tier 3")</f>
        <v>0</v>
      </c>
      <c r="C54" s="113">
        <f>B54/B$56</f>
        <v>0</v>
      </c>
      <c r="D54" s="8"/>
      <c r="E54" s="12"/>
    </row>
    <row r="55" spans="1:5" ht="13.5" thickBot="1">
      <c r="A55" s="100" t="s">
        <v>198</v>
      </c>
      <c r="B55" s="114">
        <f>COUNTIF(I6:I44,"Tier 4")</f>
        <v>1</v>
      </c>
      <c r="C55" s="113">
        <f>B55/B$56</f>
        <v>0.5</v>
      </c>
      <c r="D55" s="8"/>
      <c r="E55" s="8"/>
    </row>
    <row r="56" spans="1:5" ht="13.5" thickTop="1">
      <c r="A56" s="100" t="s">
        <v>199</v>
      </c>
      <c r="B56" s="100">
        <f>SUM(B52:B55)</f>
        <v>2</v>
      </c>
      <c r="C56" s="112"/>
      <c r="D56" s="8"/>
      <c r="E56" s="8"/>
    </row>
    <row r="57" spans="1:5" ht="12.75">
      <c r="A57" s="8"/>
      <c r="B57" s="8"/>
      <c r="C57" s="38"/>
      <c r="D57" s="8"/>
      <c r="E57" s="8"/>
    </row>
    <row r="58" spans="1:5" ht="12.75">
      <c r="A58" s="8"/>
      <c r="B58" s="8"/>
      <c r="C58" s="38"/>
      <c r="D58" s="8"/>
      <c r="E58" s="8"/>
    </row>
    <row r="59" spans="1:5" ht="12.75">
      <c r="A59" s="8"/>
      <c r="B59" s="8"/>
      <c r="C59" s="38"/>
      <c r="D59" s="8"/>
      <c r="E59" s="8"/>
    </row>
    <row r="60" spans="1:5" ht="12.75">
      <c r="A60" s="8"/>
      <c r="B60" s="8"/>
      <c r="C60" s="38"/>
      <c r="D60" s="8"/>
      <c r="E60" s="8"/>
    </row>
    <row r="61" spans="1:5" ht="12.75">
      <c r="A61" s="8"/>
      <c r="B61" s="8"/>
      <c r="C61" s="38"/>
      <c r="D61" s="8"/>
      <c r="E61" s="8"/>
    </row>
    <row r="62" spans="1:5" ht="12.75">
      <c r="A62" s="8"/>
      <c r="B62" s="8"/>
      <c r="C62" s="38"/>
      <c r="D62" s="8"/>
      <c r="E62" s="8"/>
    </row>
    <row r="63" spans="1:5" ht="12.75">
      <c r="A63" s="8"/>
      <c r="B63" s="8"/>
      <c r="C63" s="38"/>
      <c r="D63" s="8"/>
      <c r="E63" s="8"/>
    </row>
    <row r="64" spans="1:5" ht="12.75">
      <c r="A64" s="8"/>
      <c r="B64" s="8"/>
      <c r="C64" s="38"/>
      <c r="D64" s="8"/>
      <c r="E64" s="8"/>
    </row>
    <row r="65" spans="1:5" ht="12.75">
      <c r="A65" s="8"/>
      <c r="B65" s="8"/>
      <c r="C65" s="38"/>
      <c r="D65" s="8"/>
      <c r="E65" s="8"/>
    </row>
    <row r="66" spans="1:5" ht="12.75">
      <c r="A66" s="8"/>
      <c r="B66" s="8"/>
      <c r="C66" s="38"/>
      <c r="D66" s="8"/>
      <c r="E66" s="8"/>
    </row>
    <row r="67" spans="1:5" ht="12.75">
      <c r="A67" s="8"/>
      <c r="B67" s="8"/>
      <c r="C67" s="38"/>
      <c r="D67" s="8"/>
      <c r="E67" s="8"/>
    </row>
    <row r="68" spans="1:5" ht="12.75">
      <c r="A68" s="8"/>
      <c r="B68" s="8"/>
      <c r="C68" s="38"/>
      <c r="D68" s="8"/>
      <c r="E68" s="8"/>
    </row>
    <row r="69" spans="1:5" ht="12.75">
      <c r="A69" s="8"/>
      <c r="B69" s="8"/>
      <c r="C69" s="38"/>
      <c r="D69" s="8"/>
      <c r="E69" s="8"/>
    </row>
    <row r="70" spans="1:5" ht="12.75">
      <c r="A70" s="8"/>
      <c r="B70" s="8"/>
      <c r="C70" s="38"/>
      <c r="D70" s="8"/>
      <c r="E70" s="8"/>
    </row>
    <row r="71" spans="1:5" ht="12.75">
      <c r="A71" s="8"/>
      <c r="B71" s="8"/>
      <c r="C71" s="38"/>
      <c r="D71" s="8"/>
      <c r="E71" s="8"/>
    </row>
    <row r="72" spans="1:5" ht="12.75">
      <c r="A72" s="8"/>
      <c r="B72" s="8"/>
      <c r="C72" s="38"/>
      <c r="D72" s="8"/>
      <c r="E72" s="8"/>
    </row>
    <row r="73" spans="1:5" ht="12.75">
      <c r="A73" s="8"/>
      <c r="B73" s="8"/>
      <c r="C73" s="38"/>
      <c r="D73" s="8"/>
      <c r="E73" s="8"/>
    </row>
    <row r="74" spans="1:5" ht="12.75">
      <c r="A74" s="8"/>
      <c r="B74" s="8"/>
      <c r="C74" s="38"/>
      <c r="D74" s="8"/>
      <c r="E74" s="8"/>
    </row>
    <row r="75" spans="1:5" ht="12.75">
      <c r="A75" s="8"/>
      <c r="B75" s="8"/>
      <c r="C75" s="38"/>
      <c r="D75" s="8"/>
      <c r="E75" s="8"/>
    </row>
    <row r="76" spans="1:5" ht="12.75">
      <c r="A76" s="8"/>
      <c r="B76" s="8"/>
      <c r="C76" s="38"/>
      <c r="D76" s="8"/>
      <c r="E76" s="8"/>
    </row>
    <row r="77" spans="1:5" ht="12.75">
      <c r="A77" s="8"/>
      <c r="B77" s="8"/>
      <c r="C77" s="38"/>
      <c r="D77" s="8"/>
      <c r="E77" s="8"/>
    </row>
    <row r="78" spans="1:5" ht="12.75">
      <c r="A78" s="8"/>
      <c r="B78" s="8"/>
      <c r="C78" s="38"/>
      <c r="D78" s="8"/>
      <c r="E78" s="8"/>
    </row>
    <row r="79" spans="1:5" ht="12.75">
      <c r="A79" s="8"/>
      <c r="B79" s="8"/>
      <c r="C79" s="38"/>
      <c r="D79" s="8"/>
      <c r="E79" s="8"/>
    </row>
    <row r="80" spans="1:5" ht="12.75">
      <c r="A80" s="8"/>
      <c r="B80" s="8"/>
      <c r="C80" s="38"/>
      <c r="D80" s="8"/>
      <c r="E80" s="8"/>
    </row>
    <row r="81" spans="1:5" ht="12.75">
      <c r="A81" s="8"/>
      <c r="B81" s="8"/>
      <c r="C81" s="38"/>
      <c r="D81" s="8"/>
      <c r="E81" s="8"/>
    </row>
    <row r="82" spans="1:5" ht="12.75">
      <c r="A82" s="8"/>
      <c r="B82" s="8"/>
      <c r="C82" s="38"/>
      <c r="D82" s="8"/>
      <c r="E82" s="8"/>
    </row>
    <row r="83" spans="1:5" ht="12.75">
      <c r="A83" s="8"/>
      <c r="B83" s="8"/>
      <c r="C83" s="38"/>
      <c r="D83" s="8"/>
      <c r="E83" s="8"/>
    </row>
    <row r="84" spans="1:5" ht="12.75">
      <c r="A84" s="8"/>
      <c r="B84" s="8"/>
      <c r="C84" s="38"/>
      <c r="D84" s="8"/>
      <c r="E84" s="8"/>
    </row>
    <row r="85" spans="1:5" ht="12.75">
      <c r="A85" s="8"/>
      <c r="B85" s="8"/>
      <c r="C85" s="38"/>
      <c r="D85" s="8"/>
      <c r="E85" s="8"/>
    </row>
    <row r="86" spans="1:5" ht="12.75">
      <c r="A86" s="8"/>
      <c r="B86" s="8"/>
      <c r="C86" s="38"/>
      <c r="D86" s="8"/>
      <c r="E86" s="8"/>
    </row>
    <row r="87" spans="1:5" ht="12.75">
      <c r="A87" s="8"/>
      <c r="B87" s="8"/>
      <c r="C87" s="38"/>
      <c r="D87" s="8"/>
      <c r="E87" s="8"/>
    </row>
    <row r="88" spans="1:5" ht="12.75">
      <c r="A88" s="8"/>
      <c r="B88" s="8"/>
      <c r="C88" s="38"/>
      <c r="D88" s="8"/>
      <c r="E88" s="8"/>
    </row>
    <row r="89" spans="1:5" ht="12.75">
      <c r="A89" s="8"/>
      <c r="B89" s="8"/>
      <c r="C89" s="38"/>
      <c r="D89" s="8"/>
      <c r="E89" s="8"/>
    </row>
    <row r="90" spans="1:5" ht="12.75">
      <c r="A90" s="8"/>
      <c r="B90" s="8"/>
      <c r="C90" s="38"/>
      <c r="D90" s="8"/>
      <c r="E90" s="8"/>
    </row>
    <row r="91" spans="1:5" ht="12.75">
      <c r="A91" s="8"/>
      <c r="B91" s="8"/>
      <c r="C91" s="38"/>
      <c r="D91" s="8"/>
      <c r="E91" s="8"/>
    </row>
    <row r="92" spans="1:5" ht="12.75">
      <c r="A92" s="8"/>
      <c r="B92" s="8"/>
      <c r="C92" s="38"/>
      <c r="D92" s="8"/>
      <c r="E92" s="8"/>
    </row>
    <row r="93" spans="1:5" ht="12.75">
      <c r="A93" s="8"/>
      <c r="B93" s="8"/>
      <c r="C93" s="38"/>
      <c r="D93" s="8"/>
      <c r="E93" s="8"/>
    </row>
    <row r="94" spans="1:5" ht="12.75">
      <c r="A94" s="8"/>
      <c r="B94" s="8"/>
      <c r="C94" s="38"/>
      <c r="D94" s="8"/>
      <c r="E94" s="8"/>
    </row>
    <row r="95" spans="1:5" ht="12.75">
      <c r="A95" s="8"/>
      <c r="B95" s="8"/>
      <c r="C95" s="38"/>
      <c r="D95" s="8"/>
      <c r="E95" s="8"/>
    </row>
    <row r="96" spans="1:5" ht="12.75">
      <c r="A96" s="8"/>
      <c r="B96" s="8"/>
      <c r="C96" s="38"/>
      <c r="D96" s="8"/>
      <c r="E96" s="8"/>
    </row>
    <row r="97" spans="1:5" ht="12.75">
      <c r="A97" s="8"/>
      <c r="B97" s="8"/>
      <c r="C97" s="38"/>
      <c r="D97" s="8"/>
      <c r="E97" s="8"/>
    </row>
    <row r="98" spans="1:5" ht="12.75">
      <c r="A98" s="8"/>
      <c r="B98" s="8"/>
      <c r="C98" s="38"/>
      <c r="D98" s="8"/>
      <c r="E98" s="8"/>
    </row>
    <row r="99" spans="1:5" ht="12.75">
      <c r="A99" s="8"/>
      <c r="B99" s="8"/>
      <c r="C99" s="38"/>
      <c r="D99" s="8"/>
      <c r="E99" s="8"/>
    </row>
    <row r="100" spans="1:5" ht="12.75">
      <c r="A100" s="8"/>
      <c r="B100" s="8"/>
      <c r="C100" s="38"/>
      <c r="D100" s="8"/>
      <c r="E100" s="8"/>
    </row>
    <row r="101" spans="1:5" ht="12.75">
      <c r="A101" s="8"/>
      <c r="B101" s="8"/>
      <c r="C101" s="38"/>
      <c r="D101" s="8"/>
      <c r="E101" s="8"/>
    </row>
    <row r="102" spans="1:5" ht="12.75">
      <c r="A102" s="8"/>
      <c r="B102" s="8"/>
      <c r="C102" s="38"/>
      <c r="D102" s="8"/>
      <c r="E102" s="8"/>
    </row>
    <row r="103" spans="1:5" ht="12.75">
      <c r="A103" s="8"/>
      <c r="B103" s="8"/>
      <c r="C103" s="38"/>
      <c r="D103" s="8"/>
      <c r="E103" s="8"/>
    </row>
    <row r="104" spans="1:5" ht="12.75">
      <c r="A104" s="8"/>
      <c r="B104" s="8"/>
      <c r="C104" s="38"/>
      <c r="D104" s="8"/>
      <c r="E104" s="8"/>
    </row>
    <row r="105" spans="1:5" ht="12.75">
      <c r="A105" s="8"/>
      <c r="B105" s="8"/>
      <c r="C105" s="38"/>
      <c r="D105" s="8"/>
      <c r="E105" s="8"/>
    </row>
    <row r="106" spans="1:5" ht="12.75">
      <c r="A106" s="8"/>
      <c r="B106" s="8"/>
      <c r="C106" s="38"/>
      <c r="D106" s="8"/>
      <c r="E106" s="8"/>
    </row>
    <row r="107" spans="1:5" ht="12.75">
      <c r="A107" s="8"/>
      <c r="B107" s="8"/>
      <c r="C107" s="38"/>
      <c r="D107" s="8"/>
      <c r="E107" s="8"/>
    </row>
    <row r="108" spans="1:5" ht="12.75">
      <c r="A108" s="8"/>
      <c r="B108" s="8"/>
      <c r="C108" s="38"/>
      <c r="D108" s="8"/>
      <c r="E108" s="8"/>
    </row>
  </sheetData>
  <sheetProtection/>
  <mergeCells count="1">
    <mergeCell ref="D1:G1"/>
  </mergeCells>
  <conditionalFormatting sqref="I6:I45">
    <cfRule type="cellIs" priority="1" dxfId="2" operator="equal" stopIfTrue="1">
      <formula>"Tier 1"</formula>
    </cfRule>
    <cfRule type="cellIs" priority="2" dxfId="1" operator="equal" stopIfTrue="1">
      <formula>"Tier 2"</formula>
    </cfRule>
    <cfRule type="cellIs" priority="3" dxfId="0" operator="equal" stopIfTrue="1">
      <formula>"Tier 3"</formula>
    </cfRule>
  </conditionalFormatting>
  <dataValidations count="5">
    <dataValidation type="list" allowBlank="1" showInputMessage="1" showErrorMessage="1" promptTitle="RMP Site" prompt="Choices are YES or NO" sqref="C6:C45">
      <formula1>$S$6:$S$7</formula1>
    </dataValidation>
    <dataValidation type="list" allowBlank="1" showInputMessage="1" showErrorMessage="1" promptTitle="Severity of Attack" prompt="Options are 1, 2, 3, or 4" sqref="D6:D45">
      <formula1>$T$7:$T$10</formula1>
    </dataValidation>
    <dataValidation type="list" allowBlank="1" showInputMessage="1" showErrorMessage="1" promptTitle="Alternative Prioritization Tier" prompt="Options are 0, 1, 2, 3, or 4" sqref="H6:H45">
      <formula1>$T$7:$T$10</formula1>
    </dataValidation>
    <dataValidation type="list" allowBlank="1" showInputMessage="1" showErrorMessage="1" promptTitle="Difficulty of Attack" prompt="Options are 1, 2, 3, or 4" sqref="E6:E45">
      <formula1>$T$7:$T$10</formula1>
    </dataValidation>
    <dataValidation type="list" allowBlank="1" showInputMessage="1" showErrorMessage="1" promptTitle="Attractiveness of Target" prompt="Options are 1, 2, 3, or 4" sqref="F6:F45">
      <formula1>$T$7:$T$10</formula1>
    </dataValidation>
  </dataValidations>
  <printOptions/>
  <pageMargins left="0.25" right="0.25" top="0.58" bottom="0.5" header="0.25" footer="0.5"/>
  <pageSetup fitToHeight="4" horizontalDpi="600" verticalDpi="600" orientation="landscape" scale="51" r:id="rId1"/>
  <headerFooter alignWithMargins="0">
    <oddHeader>&amp;LAttachment 2&amp;C&amp;"Arial,Bold"&amp;12Vulnerability Analysis Matrix</oddHeader>
  </headerFooter>
  <rowBreaks count="1" manualBreakCount="1">
    <brk id="57" max="8" man="1"/>
  </rowBreaks>
</worksheet>
</file>

<file path=xl/worksheets/sheet3.xml><?xml version="1.0" encoding="utf-8"?>
<worksheet xmlns="http://schemas.openxmlformats.org/spreadsheetml/2006/main" xmlns:r="http://schemas.openxmlformats.org/officeDocument/2006/relationships">
  <dimension ref="A3:P47"/>
  <sheetViews>
    <sheetView zoomScale="75" zoomScaleNormal="75" zoomScalePageLayoutView="0" workbookViewId="0" topLeftCell="A1">
      <selection activeCell="B3" sqref="B3"/>
    </sheetView>
  </sheetViews>
  <sheetFormatPr defaultColWidth="9.140625" defaultRowHeight="12.75"/>
  <cols>
    <col min="1" max="1" width="0.9921875" style="14" customWidth="1"/>
    <col min="2" max="2" width="9.140625" style="14" customWidth="1"/>
    <col min="3" max="3" width="1.28515625" style="14" customWidth="1"/>
    <col min="4" max="4" width="9.140625" style="14" customWidth="1"/>
    <col min="5" max="5" width="3.7109375" style="14" customWidth="1"/>
    <col min="6" max="6" width="30.7109375" style="14" customWidth="1"/>
    <col min="7" max="7" width="3.7109375" style="14" customWidth="1"/>
    <col min="8" max="8" width="50.7109375" style="14" customWidth="1"/>
    <col min="9" max="10" width="9.140625" style="14" customWidth="1"/>
    <col min="11" max="11" width="9.7109375" style="14" customWidth="1"/>
    <col min="12" max="16384" width="9.140625" style="14" customWidth="1"/>
  </cols>
  <sheetData>
    <row r="3" spans="2:4" s="122" customFormat="1" ht="15">
      <c r="B3" s="124" t="s">
        <v>42</v>
      </c>
      <c r="D3" s="123" t="s">
        <v>8</v>
      </c>
    </row>
    <row r="4" s="122" customFormat="1" ht="14.25"/>
    <row r="5" s="122" customFormat="1" ht="14.25">
      <c r="D5" s="125" t="s">
        <v>9</v>
      </c>
    </row>
    <row r="6" s="122" customFormat="1" ht="14.25">
      <c r="D6" s="122" t="s">
        <v>183</v>
      </c>
    </row>
    <row r="7" s="122" customFormat="1" ht="15" thickBot="1"/>
    <row r="8" spans="5:8" s="122" customFormat="1" ht="15.75" thickBot="1">
      <c r="E8" s="126"/>
      <c r="F8" s="127" t="s">
        <v>10</v>
      </c>
      <c r="G8" s="126"/>
      <c r="H8" s="127" t="s">
        <v>11</v>
      </c>
    </row>
    <row r="9" spans="4:9" s="122" customFormat="1" ht="15">
      <c r="D9" s="128">
        <v>1</v>
      </c>
      <c r="E9" s="129"/>
      <c r="F9" s="130" t="s">
        <v>44</v>
      </c>
      <c r="G9" s="129"/>
      <c r="H9" s="131" t="s">
        <v>47</v>
      </c>
      <c r="I9" s="132" t="s">
        <v>4</v>
      </c>
    </row>
    <row r="10" spans="4:8" s="122" customFormat="1" ht="15">
      <c r="D10" s="133">
        <v>2</v>
      </c>
      <c r="E10" s="129"/>
      <c r="F10" s="130" t="s">
        <v>43</v>
      </c>
      <c r="G10" s="129"/>
      <c r="H10" s="131" t="s">
        <v>46</v>
      </c>
    </row>
    <row r="11" spans="4:8" s="122" customFormat="1" ht="15">
      <c r="D11" s="133">
        <v>3</v>
      </c>
      <c r="E11" s="129"/>
      <c r="F11" s="130" t="s">
        <v>12</v>
      </c>
      <c r="G11" s="129"/>
      <c r="H11" s="131" t="s">
        <v>45</v>
      </c>
    </row>
    <row r="12" spans="4:8" s="122" customFormat="1" ht="15.75" thickBot="1">
      <c r="D12" s="134">
        <v>4</v>
      </c>
      <c r="E12" s="135"/>
      <c r="F12" s="136" t="s">
        <v>13</v>
      </c>
      <c r="G12" s="135"/>
      <c r="H12" s="137" t="s">
        <v>14</v>
      </c>
    </row>
    <row r="13" s="122" customFormat="1" ht="15">
      <c r="D13" s="123"/>
    </row>
    <row r="14" s="122" customFormat="1" ht="14.25">
      <c r="D14" s="122" t="s">
        <v>15</v>
      </c>
    </row>
    <row r="15" s="122" customFormat="1" ht="14.25">
      <c r="D15" s="122" t="s">
        <v>16</v>
      </c>
    </row>
    <row r="16" s="122" customFormat="1" ht="14.25">
      <c r="D16" s="122" t="s">
        <v>17</v>
      </c>
    </row>
    <row r="17" s="122" customFormat="1" ht="15">
      <c r="P17" s="123"/>
    </row>
    <row r="18" spans="7:16" s="122" customFormat="1" ht="15">
      <c r="G18" s="122" t="s">
        <v>18</v>
      </c>
      <c r="P18" s="123"/>
    </row>
    <row r="19" spans="7:16" s="122" customFormat="1" ht="15">
      <c r="G19" s="122" t="s">
        <v>19</v>
      </c>
      <c r="P19" s="123"/>
    </row>
    <row r="20" s="122" customFormat="1" ht="15">
      <c r="P20" s="123"/>
    </row>
    <row r="21" spans="7:16" s="122" customFormat="1" ht="15">
      <c r="G21" s="122" t="s">
        <v>20</v>
      </c>
      <c r="P21" s="123"/>
    </row>
    <row r="22" spans="7:16" s="122" customFormat="1" ht="15">
      <c r="G22" s="122" t="s">
        <v>21</v>
      </c>
      <c r="P22" s="123"/>
    </row>
    <row r="23" spans="7:16" s="122" customFormat="1" ht="15">
      <c r="G23" s="122" t="s">
        <v>22</v>
      </c>
      <c r="P23" s="123"/>
    </row>
    <row r="24" s="122" customFormat="1" ht="15">
      <c r="P24" s="123"/>
    </row>
    <row r="25" s="122" customFormat="1" ht="15">
      <c r="P25" s="123"/>
    </row>
    <row r="26" s="122" customFormat="1" ht="15">
      <c r="P26" s="123"/>
    </row>
    <row r="27" s="122" customFormat="1" ht="15">
      <c r="P27" s="123"/>
    </row>
    <row r="28" s="122" customFormat="1" ht="15">
      <c r="D28" s="123"/>
    </row>
    <row r="29" s="122" customFormat="1" ht="15">
      <c r="D29" s="123"/>
    </row>
    <row r="30" s="122" customFormat="1" ht="15">
      <c r="D30" s="123"/>
    </row>
    <row r="31" s="122" customFormat="1" ht="15">
      <c r="D31" s="123" t="s">
        <v>23</v>
      </c>
    </row>
    <row r="32" s="122" customFormat="1" ht="14.25">
      <c r="A32" s="130"/>
    </row>
    <row r="33" s="122" customFormat="1" ht="15" thickBot="1">
      <c r="A33" s="130"/>
    </row>
    <row r="34" spans="1:8" s="122" customFormat="1" ht="45.75" thickBot="1">
      <c r="A34" s="130"/>
      <c r="D34" s="138" t="s">
        <v>24</v>
      </c>
      <c r="E34" s="139"/>
      <c r="F34" s="140" t="s">
        <v>25</v>
      </c>
      <c r="G34" s="141"/>
      <c r="H34" s="142" t="s">
        <v>30</v>
      </c>
    </row>
    <row r="35" spans="4:8" s="122" customFormat="1" ht="129" thickBot="1">
      <c r="D35" s="143">
        <v>1</v>
      </c>
      <c r="E35" s="144"/>
      <c r="F35" s="145" t="s">
        <v>26</v>
      </c>
      <c r="G35" s="146"/>
      <c r="H35" s="147" t="s">
        <v>31</v>
      </c>
    </row>
    <row r="36" spans="4:8" s="122" customFormat="1" ht="157.5" thickBot="1">
      <c r="D36" s="148">
        <v>2</v>
      </c>
      <c r="E36" s="149"/>
      <c r="F36" s="150" t="s">
        <v>27</v>
      </c>
      <c r="G36" s="151"/>
      <c r="H36" s="152" t="s">
        <v>32</v>
      </c>
    </row>
    <row r="37" spans="4:8" s="122" customFormat="1" ht="129" thickBot="1">
      <c r="D37" s="143">
        <v>3</v>
      </c>
      <c r="E37" s="144"/>
      <c r="F37" s="145" t="s">
        <v>28</v>
      </c>
      <c r="G37" s="146"/>
      <c r="H37" s="147" t="s">
        <v>33</v>
      </c>
    </row>
    <row r="38" spans="4:8" s="122" customFormat="1" ht="72" thickBot="1">
      <c r="D38" s="148">
        <v>4</v>
      </c>
      <c r="E38" s="149"/>
      <c r="F38" s="150" t="s">
        <v>29</v>
      </c>
      <c r="G38" s="151"/>
      <c r="H38" s="152" t="s">
        <v>34</v>
      </c>
    </row>
    <row r="39" s="122" customFormat="1" ht="14.25"/>
    <row r="40" s="122" customFormat="1" ht="14.25"/>
    <row r="41" s="122" customFormat="1" ht="15">
      <c r="D41" s="123" t="s">
        <v>41</v>
      </c>
    </row>
    <row r="42" s="122" customFormat="1" ht="14.25">
      <c r="F42" s="132" t="s">
        <v>40</v>
      </c>
    </row>
    <row r="43" s="122" customFormat="1" ht="15.75" thickBot="1">
      <c r="F43" s="123" t="s">
        <v>39</v>
      </c>
    </row>
    <row r="44" spans="4:8" s="122" customFormat="1" ht="30" customHeight="1" thickBot="1">
      <c r="D44" s="153">
        <v>1</v>
      </c>
      <c r="E44" s="154"/>
      <c r="F44" s="204" t="s">
        <v>38</v>
      </c>
      <c r="G44" s="204"/>
      <c r="H44" s="205"/>
    </row>
    <row r="45" spans="4:8" s="122" customFormat="1" ht="30" customHeight="1" thickBot="1">
      <c r="D45" s="148">
        <v>2</v>
      </c>
      <c r="E45" s="155"/>
      <c r="F45" s="206" t="s">
        <v>37</v>
      </c>
      <c r="G45" s="206"/>
      <c r="H45" s="207"/>
    </row>
    <row r="46" spans="4:8" s="122" customFormat="1" ht="30" customHeight="1" thickBot="1">
      <c r="D46" s="143">
        <v>3</v>
      </c>
      <c r="E46" s="130"/>
      <c r="F46" s="208" t="s">
        <v>36</v>
      </c>
      <c r="G46" s="208"/>
      <c r="H46" s="209"/>
    </row>
    <row r="47" spans="4:8" s="122" customFormat="1" ht="42.75" customHeight="1" thickBot="1">
      <c r="D47" s="148">
        <v>4</v>
      </c>
      <c r="E47" s="155"/>
      <c r="F47" s="206" t="s">
        <v>35</v>
      </c>
      <c r="G47" s="206"/>
      <c r="H47" s="207"/>
    </row>
  </sheetData>
  <sheetProtection/>
  <mergeCells count="4">
    <mergeCell ref="F44:H44"/>
    <mergeCell ref="F45:H45"/>
    <mergeCell ref="F46:H46"/>
    <mergeCell ref="F47:H47"/>
  </mergeCells>
  <printOptions/>
  <pageMargins left="0.75" right="0.22" top="0.57" bottom="0.63" header="0.5" footer="0.5"/>
  <pageSetup fitToHeight="4" horizontalDpi="600" verticalDpi="600" orientation="portrait"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I51"/>
  <sheetViews>
    <sheetView zoomScale="70" zoomScaleNormal="70" zoomScalePageLayoutView="0" workbookViewId="0" topLeftCell="B1">
      <selection activeCell="D2" sqref="D2"/>
    </sheetView>
  </sheetViews>
  <sheetFormatPr defaultColWidth="9.140625" defaultRowHeight="12.75"/>
  <cols>
    <col min="1" max="1" width="0.9921875" style="157" customWidth="1"/>
    <col min="2" max="2" width="13.57421875" style="157" customWidth="1"/>
    <col min="3" max="3" width="1.28515625" style="157" customWidth="1"/>
    <col min="4" max="4" width="9.140625" style="157" customWidth="1"/>
    <col min="5" max="5" width="2.7109375" style="157" customWidth="1"/>
    <col min="6" max="6" width="40.7109375" style="157" customWidth="1"/>
    <col min="7" max="7" width="2.7109375" style="157" customWidth="1"/>
    <col min="8" max="8" width="30.7109375" style="157" customWidth="1"/>
    <col min="9" max="10" width="9.140625" style="157" customWidth="1"/>
    <col min="11" max="11" width="9.7109375" style="157" customWidth="1"/>
    <col min="12" max="16384" width="9.140625" style="157" customWidth="1"/>
  </cols>
  <sheetData>
    <row r="2" ht="15.75">
      <c r="D2" s="156" t="s">
        <v>162</v>
      </c>
    </row>
    <row r="3" ht="15.75">
      <c r="D3" s="156"/>
    </row>
    <row r="4" ht="15">
      <c r="D4" s="158" t="s">
        <v>163</v>
      </c>
    </row>
    <row r="5" ht="15">
      <c r="D5" s="158" t="s">
        <v>176</v>
      </c>
    </row>
    <row r="6" ht="15">
      <c r="D6" s="158" t="s">
        <v>213</v>
      </c>
    </row>
    <row r="7" ht="15">
      <c r="D7" s="158" t="s">
        <v>178</v>
      </c>
    </row>
    <row r="8" ht="15">
      <c r="D8" s="158" t="s">
        <v>169</v>
      </c>
    </row>
    <row r="9" ht="15">
      <c r="D9" s="158" t="s">
        <v>177</v>
      </c>
    </row>
    <row r="10" ht="15">
      <c r="D10" s="158" t="s">
        <v>170</v>
      </c>
    </row>
    <row r="11" ht="15">
      <c r="D11" s="158"/>
    </row>
    <row r="12" ht="15">
      <c r="D12" s="158" t="s">
        <v>171</v>
      </c>
    </row>
    <row r="13" ht="15">
      <c r="D13" s="158" t="s">
        <v>172</v>
      </c>
    </row>
    <row r="14" ht="15">
      <c r="D14" s="158" t="s">
        <v>173</v>
      </c>
    </row>
    <row r="15" ht="15">
      <c r="D15" s="158" t="s">
        <v>164</v>
      </c>
    </row>
    <row r="16" ht="15.75">
      <c r="D16" s="156"/>
    </row>
    <row r="17" spans="2:4" ht="15.75">
      <c r="B17" s="156" t="s">
        <v>188</v>
      </c>
      <c r="D17" s="115" t="s">
        <v>165</v>
      </c>
    </row>
    <row r="18" ht="15.75">
      <c r="B18" s="156" t="s">
        <v>174</v>
      </c>
    </row>
    <row r="19" spans="2:4" ht="15.75">
      <c r="B19" s="156" t="s">
        <v>175</v>
      </c>
      <c r="D19" s="159" t="s">
        <v>101</v>
      </c>
    </row>
    <row r="20" spans="2:4" ht="15.75">
      <c r="B20" s="156" t="s">
        <v>159</v>
      </c>
      <c r="D20" s="157" t="s">
        <v>210</v>
      </c>
    </row>
    <row r="21" ht="15">
      <c r="D21" s="157" t="s">
        <v>179</v>
      </c>
    </row>
    <row r="22" ht="15.75">
      <c r="D22" s="157" t="s">
        <v>211</v>
      </c>
    </row>
    <row r="24" ht="15.75" thickBot="1"/>
    <row r="25" spans="5:8" ht="16.5" thickBot="1">
      <c r="E25" s="160"/>
      <c r="F25" s="161" t="s">
        <v>10</v>
      </c>
      <c r="G25" s="160"/>
      <c r="H25" s="161" t="s">
        <v>11</v>
      </c>
    </row>
    <row r="26" spans="4:9" ht="15.75">
      <c r="D26" s="162">
        <v>0</v>
      </c>
      <c r="E26" s="163"/>
      <c r="F26" s="164" t="s">
        <v>97</v>
      </c>
      <c r="G26" s="163"/>
      <c r="H26" s="165" t="s">
        <v>96</v>
      </c>
      <c r="I26" s="166" t="s">
        <v>5</v>
      </c>
    </row>
    <row r="27" spans="4:9" ht="15.75">
      <c r="D27" s="167">
        <v>1</v>
      </c>
      <c r="E27" s="168"/>
      <c r="F27" s="169" t="s">
        <v>44</v>
      </c>
      <c r="G27" s="168"/>
      <c r="H27" s="170" t="s">
        <v>47</v>
      </c>
      <c r="I27" s="166" t="s">
        <v>40</v>
      </c>
    </row>
    <row r="28" spans="4:8" ht="15.75">
      <c r="D28" s="167">
        <v>2</v>
      </c>
      <c r="E28" s="168"/>
      <c r="F28" s="169" t="s">
        <v>43</v>
      </c>
      <c r="G28" s="168"/>
      <c r="H28" s="170" t="s">
        <v>46</v>
      </c>
    </row>
    <row r="29" spans="4:8" ht="15.75">
      <c r="D29" s="167">
        <v>3</v>
      </c>
      <c r="E29" s="168"/>
      <c r="F29" s="169" t="s">
        <v>12</v>
      </c>
      <c r="G29" s="168"/>
      <c r="H29" s="170" t="s">
        <v>45</v>
      </c>
    </row>
    <row r="30" spans="4:8" ht="16.5" thickBot="1">
      <c r="D30" s="171">
        <v>4</v>
      </c>
      <c r="E30" s="172"/>
      <c r="F30" s="173" t="s">
        <v>13</v>
      </c>
      <c r="G30" s="172"/>
      <c r="H30" s="174" t="s">
        <v>14</v>
      </c>
    </row>
    <row r="31" ht="15.75">
      <c r="D31" s="115"/>
    </row>
    <row r="32" ht="15.75">
      <c r="D32" s="157" t="s">
        <v>212</v>
      </c>
    </row>
    <row r="33" ht="15">
      <c r="D33" s="157" t="s">
        <v>160</v>
      </c>
    </row>
    <row r="36" ht="15.75">
      <c r="D36" s="115"/>
    </row>
    <row r="38" ht="15.75">
      <c r="D38" s="115"/>
    </row>
    <row r="39" spans="2:4" ht="15.75">
      <c r="B39" s="156" t="s">
        <v>188</v>
      </c>
      <c r="D39" s="115" t="s">
        <v>192</v>
      </c>
    </row>
    <row r="40" spans="2:4" ht="15.75">
      <c r="B40" s="156" t="s">
        <v>189</v>
      </c>
      <c r="D40" s="115"/>
    </row>
    <row r="41" spans="2:4" ht="15.75">
      <c r="B41" s="156" t="s">
        <v>190</v>
      </c>
      <c r="D41" s="157" t="s">
        <v>102</v>
      </c>
    </row>
    <row r="42" spans="2:4" ht="15.75">
      <c r="B42" s="156" t="s">
        <v>191</v>
      </c>
      <c r="D42" s="157" t="s">
        <v>103</v>
      </c>
    </row>
    <row r="43" ht="16.5" thickBot="1">
      <c r="B43" s="156" t="s">
        <v>161</v>
      </c>
    </row>
    <row r="44" spans="4:8" ht="16.5" thickBot="1">
      <c r="D44" s="175" t="s">
        <v>167</v>
      </c>
      <c r="E44" s="176"/>
      <c r="F44" s="177" t="s">
        <v>139</v>
      </c>
      <c r="G44" s="176"/>
      <c r="H44" s="178" t="s">
        <v>104</v>
      </c>
    </row>
    <row r="45" spans="4:8" ht="30.75" thickBot="1">
      <c r="D45" s="179">
        <v>4</v>
      </c>
      <c r="E45" s="180"/>
      <c r="F45" s="181" t="s">
        <v>105</v>
      </c>
      <c r="G45" s="163"/>
      <c r="H45" s="182" t="s">
        <v>108</v>
      </c>
    </row>
    <row r="46" spans="4:8" ht="75.75" thickBot="1">
      <c r="D46" s="183">
        <v>3</v>
      </c>
      <c r="E46" s="184"/>
      <c r="F46" s="185" t="s">
        <v>105</v>
      </c>
      <c r="G46" s="186"/>
      <c r="H46" s="187" t="s">
        <v>180</v>
      </c>
    </row>
    <row r="47" spans="4:8" ht="30.75" thickBot="1">
      <c r="D47" s="188">
        <v>2</v>
      </c>
      <c r="E47" s="189"/>
      <c r="F47" s="190" t="s">
        <v>106</v>
      </c>
      <c r="G47" s="168"/>
      <c r="H47" s="191" t="s">
        <v>108</v>
      </c>
    </row>
    <row r="48" spans="4:8" ht="75.75" thickBot="1">
      <c r="D48" s="183">
        <v>1</v>
      </c>
      <c r="E48" s="184"/>
      <c r="F48" s="185" t="s">
        <v>106</v>
      </c>
      <c r="G48" s="186"/>
      <c r="H48" s="187" t="s">
        <v>180</v>
      </c>
    </row>
    <row r="49" spans="4:8" ht="45.75" thickBot="1">
      <c r="D49" s="192">
        <v>1</v>
      </c>
      <c r="E49" s="193"/>
      <c r="F49" s="194" t="s">
        <v>107</v>
      </c>
      <c r="G49" s="172"/>
      <c r="H49" s="195" t="s">
        <v>166</v>
      </c>
    </row>
    <row r="50" ht="15.75">
      <c r="D50" s="115"/>
    </row>
    <row r="51" ht="15.75">
      <c r="D51" s="115"/>
    </row>
  </sheetData>
  <sheetProtection/>
  <printOptions/>
  <pageMargins left="0.75" right="0.22" top="0.57" bottom="0.63" header="0.5" footer="0.5"/>
  <pageSetup fitToHeight="4" fitToWidth="1" horizontalDpi="600" verticalDpi="600" orientation="portrait" scale="62" r:id="rId1"/>
</worksheet>
</file>

<file path=xl/worksheets/sheet5.xml><?xml version="1.0" encoding="utf-8"?>
<worksheet xmlns="http://schemas.openxmlformats.org/spreadsheetml/2006/main" xmlns:r="http://schemas.openxmlformats.org/officeDocument/2006/relationships">
  <dimension ref="A1:AR50"/>
  <sheetViews>
    <sheetView zoomScale="75" zoomScaleNormal="75" zoomScaleSheetLayoutView="25" zoomScalePageLayoutView="0" workbookViewId="0" topLeftCell="A1">
      <selection activeCell="A4" sqref="A4"/>
    </sheetView>
  </sheetViews>
  <sheetFormatPr defaultColWidth="9.140625" defaultRowHeight="12.75"/>
  <cols>
    <col min="1" max="1" width="33.7109375" style="27" customWidth="1"/>
    <col min="2" max="2" width="12.7109375" style="27" customWidth="1"/>
    <col min="3" max="3" width="11.140625" style="27" bestFit="1" customWidth="1"/>
    <col min="4" max="4" width="3.57421875" style="27" customWidth="1"/>
    <col min="5" max="5" width="12.28125" style="27" customWidth="1"/>
    <col min="6" max="6" width="14.421875" style="27" customWidth="1"/>
    <col min="7" max="7" width="21.421875" style="27" customWidth="1"/>
    <col min="8" max="9" width="9.140625" style="27" customWidth="1"/>
    <col min="10" max="10" width="15.7109375" style="27" customWidth="1"/>
    <col min="11" max="11" width="9.140625" style="27" customWidth="1"/>
    <col min="12" max="12" width="11.8515625" style="27" customWidth="1"/>
    <col min="13" max="14" width="9.140625" style="27" customWidth="1"/>
    <col min="15" max="15" width="12.28125" style="27" customWidth="1"/>
    <col min="16" max="16" width="10.28125" style="27" customWidth="1"/>
    <col min="17" max="17" width="11.7109375" style="27" customWidth="1"/>
    <col min="18" max="18" width="13.57421875" style="27" customWidth="1"/>
    <col min="19" max="19" width="12.140625" style="27" customWidth="1"/>
    <col min="20" max="20" width="12.421875" style="27" customWidth="1"/>
    <col min="21" max="21" width="13.8515625" style="27" customWidth="1"/>
    <col min="22" max="22" width="10.7109375" style="27" customWidth="1"/>
    <col min="23" max="23" width="11.421875" style="27" customWidth="1"/>
    <col min="24" max="24" width="10.7109375" style="76" customWidth="1"/>
    <col min="25" max="25" width="11.28125" style="76" customWidth="1"/>
    <col min="26" max="26" width="14.00390625" style="27" customWidth="1"/>
    <col min="27" max="28" width="9.140625" style="76" customWidth="1"/>
    <col min="29" max="30" width="9.140625" style="27" customWidth="1"/>
    <col min="31" max="31" width="10.57421875" style="27" customWidth="1"/>
    <col min="32" max="32" width="10.140625" style="27" customWidth="1"/>
    <col min="33" max="33" width="14.00390625" style="27" customWidth="1"/>
    <col min="34" max="34" width="10.57421875" style="27" customWidth="1"/>
    <col min="35" max="35" width="26.28125" style="27" customWidth="1"/>
    <col min="36" max="36" width="19.421875" style="27" customWidth="1"/>
    <col min="37" max="37" width="21.57421875" style="27" customWidth="1"/>
    <col min="38" max="16384" width="9.140625" style="27" customWidth="1"/>
  </cols>
  <sheetData>
    <row r="1" spans="1:44" ht="28.5" customHeight="1">
      <c r="A1" s="20"/>
      <c r="B1" s="21" t="s">
        <v>109</v>
      </c>
      <c r="C1" s="22"/>
      <c r="D1" s="98" t="s">
        <v>110</v>
      </c>
      <c r="E1" s="23"/>
      <c r="F1" s="23"/>
      <c r="G1" s="51"/>
      <c r="H1" s="99" t="s">
        <v>40</v>
      </c>
      <c r="I1" s="23"/>
      <c r="J1" s="23"/>
      <c r="K1" s="24"/>
      <c r="L1" s="45"/>
      <c r="M1" s="24"/>
      <c r="N1" s="45"/>
      <c r="O1" s="24"/>
      <c r="P1" s="24"/>
      <c r="Q1" s="45"/>
      <c r="R1" s="24"/>
      <c r="S1" s="24"/>
      <c r="T1" s="23"/>
      <c r="U1" s="46"/>
      <c r="V1" s="47" t="s">
        <v>111</v>
      </c>
      <c r="W1" s="25"/>
      <c r="X1" s="48"/>
      <c r="Y1" s="48"/>
      <c r="Z1" s="25"/>
      <c r="AA1" s="48"/>
      <c r="AB1" s="48"/>
      <c r="AC1" s="25"/>
      <c r="AD1" s="25"/>
      <c r="AE1" s="25"/>
      <c r="AF1" s="25"/>
      <c r="AG1" s="25"/>
      <c r="AH1" s="26" t="s">
        <v>112</v>
      </c>
      <c r="AI1" s="49"/>
      <c r="AJ1" s="50"/>
      <c r="AK1" s="51"/>
      <c r="AR1" s="100">
        <v>0</v>
      </c>
    </row>
    <row r="2" spans="1:44" s="31" customFormat="1" ht="22.5">
      <c r="A2" s="28" t="s">
        <v>113</v>
      </c>
      <c r="B2" s="211" t="s">
        <v>187</v>
      </c>
      <c r="C2" s="212"/>
      <c r="D2" s="91"/>
      <c r="E2" s="59"/>
      <c r="F2" s="59"/>
      <c r="G2" s="58"/>
      <c r="H2" s="44" t="s">
        <v>146</v>
      </c>
      <c r="I2" s="29"/>
      <c r="J2" s="29"/>
      <c r="K2" s="29"/>
      <c r="L2" s="52"/>
      <c r="M2" s="44" t="s">
        <v>140</v>
      </c>
      <c r="N2" s="52"/>
      <c r="O2" s="53" t="s">
        <v>115</v>
      </c>
      <c r="P2" s="221" t="s">
        <v>184</v>
      </c>
      <c r="Q2" s="222"/>
      <c r="R2" s="54" t="s">
        <v>141</v>
      </c>
      <c r="S2" s="221" t="s">
        <v>151</v>
      </c>
      <c r="T2" s="221"/>
      <c r="U2" s="55"/>
      <c r="V2" s="80" t="s">
        <v>114</v>
      </c>
      <c r="W2" s="30"/>
      <c r="X2" s="56"/>
      <c r="Y2" s="56"/>
      <c r="Z2" s="30"/>
      <c r="AA2" s="56"/>
      <c r="AB2" s="56"/>
      <c r="AC2" s="30"/>
      <c r="AD2" s="30"/>
      <c r="AE2" s="30"/>
      <c r="AF2" s="30"/>
      <c r="AG2" s="30"/>
      <c r="AH2" s="216" t="s">
        <v>131</v>
      </c>
      <c r="AI2" s="217"/>
      <c r="AJ2" s="57"/>
      <c r="AK2" s="58"/>
      <c r="AR2" s="31">
        <v>1</v>
      </c>
    </row>
    <row r="3" spans="1:44" s="31" customFormat="1" ht="22.5">
      <c r="A3" s="32"/>
      <c r="B3" s="211"/>
      <c r="C3" s="212"/>
      <c r="D3" s="92" t="s">
        <v>154</v>
      </c>
      <c r="E3" s="93" t="s">
        <v>152</v>
      </c>
      <c r="F3" s="93" t="s">
        <v>153</v>
      </c>
      <c r="G3" s="94" t="s">
        <v>158</v>
      </c>
      <c r="H3" s="29" t="s">
        <v>142</v>
      </c>
      <c r="I3" s="29"/>
      <c r="J3" s="29"/>
      <c r="K3" s="29"/>
      <c r="L3" s="52"/>
      <c r="M3" s="29" t="s">
        <v>142</v>
      </c>
      <c r="N3" s="52"/>
      <c r="O3" s="29" t="s">
        <v>142</v>
      </c>
      <c r="P3" s="29"/>
      <c r="Q3" s="52"/>
      <c r="R3" s="29" t="s">
        <v>142</v>
      </c>
      <c r="S3" s="59"/>
      <c r="T3" s="29"/>
      <c r="U3" s="55"/>
      <c r="V3" s="30" t="s">
        <v>142</v>
      </c>
      <c r="W3" s="30"/>
      <c r="X3" s="56"/>
      <c r="Y3" s="56"/>
      <c r="Z3" s="30"/>
      <c r="AA3" s="56"/>
      <c r="AB3" s="56"/>
      <c r="AC3" s="30"/>
      <c r="AD3" s="30"/>
      <c r="AE3" s="30"/>
      <c r="AF3" s="30"/>
      <c r="AG3" s="30"/>
      <c r="AH3" s="43"/>
      <c r="AI3" s="60"/>
      <c r="AJ3" s="57"/>
      <c r="AK3" s="58"/>
      <c r="AR3" s="31">
        <v>2</v>
      </c>
    </row>
    <row r="4" spans="1:44" s="72" customFormat="1" ht="68.25" thickBot="1">
      <c r="A4" s="61"/>
      <c r="B4" s="62" t="s">
        <v>117</v>
      </c>
      <c r="C4" s="63" t="s">
        <v>118</v>
      </c>
      <c r="D4" s="95" t="s">
        <v>132</v>
      </c>
      <c r="E4" s="96" t="s">
        <v>155</v>
      </c>
      <c r="F4" s="39" t="s">
        <v>156</v>
      </c>
      <c r="G4" s="97" t="s">
        <v>157</v>
      </c>
      <c r="H4" s="39"/>
      <c r="I4" s="39" t="s">
        <v>119</v>
      </c>
      <c r="J4" s="39" t="s">
        <v>120</v>
      </c>
      <c r="K4" s="39" t="s">
        <v>121</v>
      </c>
      <c r="L4" s="42" t="s">
        <v>122</v>
      </c>
      <c r="M4" s="64"/>
      <c r="N4" s="42" t="s">
        <v>123</v>
      </c>
      <c r="O4" s="65"/>
      <c r="P4" s="39" t="s">
        <v>124</v>
      </c>
      <c r="Q4" s="42" t="s">
        <v>185</v>
      </c>
      <c r="R4" s="41"/>
      <c r="S4" s="39" t="s">
        <v>116</v>
      </c>
      <c r="T4" s="39" t="s">
        <v>125</v>
      </c>
      <c r="U4" s="66" t="s">
        <v>133</v>
      </c>
      <c r="V4" s="67"/>
      <c r="W4" s="40" t="s">
        <v>126</v>
      </c>
      <c r="X4" s="40" t="s">
        <v>143</v>
      </c>
      <c r="Y4" s="40" t="s">
        <v>144</v>
      </c>
      <c r="Z4" s="40" t="s">
        <v>127</v>
      </c>
      <c r="AA4" s="40" t="s">
        <v>134</v>
      </c>
      <c r="AB4" s="40" t="s">
        <v>135</v>
      </c>
      <c r="AC4" s="40" t="s">
        <v>128</v>
      </c>
      <c r="AD4" s="40" t="s">
        <v>129</v>
      </c>
      <c r="AE4" s="40" t="s">
        <v>186</v>
      </c>
      <c r="AF4" s="40" t="s">
        <v>130</v>
      </c>
      <c r="AG4" s="33" t="s">
        <v>133</v>
      </c>
      <c r="AH4" s="68" t="s">
        <v>145</v>
      </c>
      <c r="AI4" s="69" t="s">
        <v>136</v>
      </c>
      <c r="AJ4" s="70" t="s">
        <v>137</v>
      </c>
      <c r="AK4" s="71" t="s">
        <v>138</v>
      </c>
      <c r="AR4" s="72">
        <v>3</v>
      </c>
    </row>
    <row r="5" spans="1:37" ht="18" customHeight="1">
      <c r="A5" s="77" t="s">
        <v>147</v>
      </c>
      <c r="B5" s="78" t="s">
        <v>40</v>
      </c>
      <c r="C5" s="78" t="s">
        <v>40</v>
      </c>
      <c r="D5" s="218"/>
      <c r="E5" s="219"/>
      <c r="F5" s="219"/>
      <c r="G5" s="220"/>
      <c r="H5" s="36" t="s">
        <v>40</v>
      </c>
      <c r="I5" s="34"/>
      <c r="J5" s="34"/>
      <c r="K5" s="34"/>
      <c r="L5" s="34"/>
      <c r="M5" s="73"/>
      <c r="N5" s="34"/>
      <c r="O5" s="34"/>
      <c r="P5" s="34"/>
      <c r="Q5" s="34"/>
      <c r="R5" s="34"/>
      <c r="S5" s="34"/>
      <c r="T5" s="34"/>
      <c r="U5" s="36">
        <f>SUM(D5:T5)</f>
        <v>0</v>
      </c>
      <c r="V5" s="73"/>
      <c r="W5" s="34"/>
      <c r="X5" s="35"/>
      <c r="Y5" s="35"/>
      <c r="Z5" s="34"/>
      <c r="AA5" s="35"/>
      <c r="AB5" s="35"/>
      <c r="AC5" s="34"/>
      <c r="AD5" s="34"/>
      <c r="AE5" s="34"/>
      <c r="AF5" s="34"/>
      <c r="AG5" s="36">
        <f>SUM(V5:AF5)</f>
        <v>0</v>
      </c>
      <c r="AH5" s="34"/>
      <c r="AI5" s="34"/>
      <c r="AJ5" s="34"/>
      <c r="AK5" s="36">
        <f>U5+AG5+AH5</f>
        <v>0</v>
      </c>
    </row>
    <row r="6" spans="1:37" ht="18" customHeight="1">
      <c r="A6" s="77" t="s">
        <v>148</v>
      </c>
      <c r="B6" s="37"/>
      <c r="C6" s="37"/>
      <c r="D6" s="213"/>
      <c r="E6" s="214"/>
      <c r="F6" s="214"/>
      <c r="G6" s="215"/>
      <c r="H6" s="37"/>
      <c r="I6" s="37"/>
      <c r="J6" s="37"/>
      <c r="K6" s="37"/>
      <c r="L6" s="37"/>
      <c r="M6" s="74"/>
      <c r="N6" s="37"/>
      <c r="O6" s="37"/>
      <c r="P6" s="37"/>
      <c r="Q6" s="37"/>
      <c r="R6" s="37"/>
      <c r="S6" s="37"/>
      <c r="T6" s="37"/>
      <c r="U6" s="36">
        <f>SUM(D6:T6)</f>
        <v>0</v>
      </c>
      <c r="V6" s="74"/>
      <c r="W6" s="37"/>
      <c r="X6" s="75"/>
      <c r="Y6" s="75"/>
      <c r="Z6" s="37"/>
      <c r="AA6" s="75"/>
      <c r="AB6" s="75"/>
      <c r="AC6" s="37"/>
      <c r="AD6" s="37"/>
      <c r="AE6" s="37"/>
      <c r="AF6" s="37"/>
      <c r="AG6" s="36">
        <f>SUM(V6:AF6)</f>
        <v>0</v>
      </c>
      <c r="AH6" s="34"/>
      <c r="AI6" s="37"/>
      <c r="AJ6" s="37"/>
      <c r="AK6" s="36">
        <f>U6+AG6+AH6</f>
        <v>0</v>
      </c>
    </row>
    <row r="7" spans="1:37" ht="18" customHeight="1">
      <c r="A7" s="77" t="s">
        <v>149</v>
      </c>
      <c r="B7" s="37"/>
      <c r="C7" s="37"/>
      <c r="D7" s="213"/>
      <c r="E7" s="214"/>
      <c r="F7" s="214"/>
      <c r="G7" s="215"/>
      <c r="H7" s="37"/>
      <c r="I7" s="37"/>
      <c r="J7" s="37"/>
      <c r="K7" s="37"/>
      <c r="L7" s="37"/>
      <c r="M7" s="74"/>
      <c r="N7" s="37"/>
      <c r="O7" s="37"/>
      <c r="P7" s="37"/>
      <c r="Q7" s="37"/>
      <c r="R7" s="37"/>
      <c r="S7" s="37"/>
      <c r="T7" s="37"/>
      <c r="U7" s="36">
        <f>SUM(D7:T7)</f>
        <v>0</v>
      </c>
      <c r="V7" s="74"/>
      <c r="W7" s="37"/>
      <c r="X7" s="75"/>
      <c r="Y7" s="75"/>
      <c r="Z7" s="37"/>
      <c r="AA7" s="75"/>
      <c r="AB7" s="75"/>
      <c r="AC7" s="37"/>
      <c r="AD7" s="37"/>
      <c r="AE7" s="37"/>
      <c r="AF7" s="37"/>
      <c r="AG7" s="36">
        <f>SUM(V7:AF7)</f>
        <v>0</v>
      </c>
      <c r="AH7" s="34"/>
      <c r="AI7" s="37"/>
      <c r="AJ7" s="37"/>
      <c r="AK7" s="36">
        <f>U7+AG7+AH7</f>
        <v>0</v>
      </c>
    </row>
    <row r="8" spans="1:37" ht="18" customHeight="1">
      <c r="A8" s="77" t="s">
        <v>150</v>
      </c>
      <c r="B8" s="37"/>
      <c r="C8" s="37"/>
      <c r="D8" s="213"/>
      <c r="E8" s="214"/>
      <c r="F8" s="214"/>
      <c r="G8" s="215"/>
      <c r="H8" s="37"/>
      <c r="I8" s="37"/>
      <c r="J8" s="37"/>
      <c r="K8" s="37"/>
      <c r="L8" s="37"/>
      <c r="M8" s="74"/>
      <c r="N8" s="37"/>
      <c r="O8" s="37"/>
      <c r="P8" s="37"/>
      <c r="Q8" s="37"/>
      <c r="R8" s="37"/>
      <c r="S8" s="37"/>
      <c r="T8" s="37"/>
      <c r="U8" s="36">
        <f>SUM(D8:T8)</f>
        <v>0</v>
      </c>
      <c r="V8" s="74"/>
      <c r="W8" s="37"/>
      <c r="X8" s="75"/>
      <c r="Y8" s="75"/>
      <c r="Z8" s="37"/>
      <c r="AA8" s="75"/>
      <c r="AB8" s="75"/>
      <c r="AC8" s="37"/>
      <c r="AD8" s="37"/>
      <c r="AE8" s="37"/>
      <c r="AF8" s="37"/>
      <c r="AG8" s="36">
        <f>SUM(V8:AF8)</f>
        <v>0</v>
      </c>
      <c r="AH8" s="34"/>
      <c r="AI8" s="37"/>
      <c r="AJ8" s="37"/>
      <c r="AK8" s="36">
        <f>U8+AG8+AH8</f>
        <v>0</v>
      </c>
    </row>
    <row r="9" spans="1:37" ht="18" customHeight="1">
      <c r="A9" s="37"/>
      <c r="B9" s="37"/>
      <c r="C9" s="37"/>
      <c r="D9" s="210"/>
      <c r="E9" s="210"/>
      <c r="F9" s="210"/>
      <c r="G9" s="210"/>
      <c r="H9" s="37"/>
      <c r="I9" s="37"/>
      <c r="J9" s="37"/>
      <c r="K9" s="37"/>
      <c r="L9" s="37"/>
      <c r="M9" s="37"/>
      <c r="N9" s="37"/>
      <c r="O9" s="37"/>
      <c r="P9" s="37"/>
      <c r="Q9" s="37"/>
      <c r="R9" s="37"/>
      <c r="S9" s="37"/>
      <c r="T9" s="37"/>
      <c r="U9" s="101">
        <f>SUM(D9:T9)</f>
        <v>0</v>
      </c>
      <c r="V9" s="37"/>
      <c r="W9" s="37"/>
      <c r="X9" s="75"/>
      <c r="Y9" s="75"/>
      <c r="Z9" s="37"/>
      <c r="AA9" s="75"/>
      <c r="AB9" s="75"/>
      <c r="AC9" s="37"/>
      <c r="AD9" s="37"/>
      <c r="AE9" s="37"/>
      <c r="AF9" s="37"/>
      <c r="AG9" s="101">
        <f>SUM(V9:AF9)</f>
        <v>0</v>
      </c>
      <c r="AH9" s="37"/>
      <c r="AI9" s="37"/>
      <c r="AJ9" s="37"/>
      <c r="AK9" s="101">
        <f>U9+AG9+AH9</f>
        <v>0</v>
      </c>
    </row>
    <row r="10" spans="1:37" ht="18" customHeight="1">
      <c r="A10" s="37"/>
      <c r="B10" s="37"/>
      <c r="C10" s="37"/>
      <c r="D10" s="210"/>
      <c r="E10" s="210"/>
      <c r="F10" s="210"/>
      <c r="G10" s="210"/>
      <c r="H10" s="37"/>
      <c r="I10" s="37"/>
      <c r="J10" s="37"/>
      <c r="K10" s="37"/>
      <c r="L10" s="37"/>
      <c r="M10" s="37"/>
      <c r="N10" s="37"/>
      <c r="O10" s="37"/>
      <c r="P10" s="37"/>
      <c r="Q10" s="37"/>
      <c r="R10" s="37"/>
      <c r="S10" s="37"/>
      <c r="T10" s="37"/>
      <c r="U10" s="101">
        <f aca="true" t="shared" si="0" ref="U10:U50">SUM(D10:T10)</f>
        <v>0</v>
      </c>
      <c r="V10" s="37"/>
      <c r="W10" s="37"/>
      <c r="X10" s="75"/>
      <c r="Y10" s="75"/>
      <c r="Z10" s="37"/>
      <c r="AA10" s="75"/>
      <c r="AB10" s="75"/>
      <c r="AC10" s="37"/>
      <c r="AD10" s="37"/>
      <c r="AE10" s="37"/>
      <c r="AF10" s="37"/>
      <c r="AG10" s="101">
        <f aca="true" t="shared" si="1" ref="AG10:AG50">SUM(V10:AF10)</f>
        <v>0</v>
      </c>
      <c r="AH10" s="37"/>
      <c r="AI10" s="37"/>
      <c r="AJ10" s="37"/>
      <c r="AK10" s="101">
        <f aca="true" t="shared" si="2" ref="AK10:AK50">U10+AG10+AH10</f>
        <v>0</v>
      </c>
    </row>
    <row r="11" spans="1:37" ht="18" customHeight="1">
      <c r="A11" s="37"/>
      <c r="B11" s="37"/>
      <c r="C11" s="37"/>
      <c r="D11" s="210"/>
      <c r="E11" s="210"/>
      <c r="F11" s="210"/>
      <c r="G11" s="210"/>
      <c r="H11" s="37"/>
      <c r="I11" s="37"/>
      <c r="J11" s="37"/>
      <c r="K11" s="37"/>
      <c r="L11" s="37"/>
      <c r="M11" s="37"/>
      <c r="N11" s="37"/>
      <c r="O11" s="37"/>
      <c r="P11" s="37"/>
      <c r="Q11" s="37"/>
      <c r="R11" s="37"/>
      <c r="S11" s="37"/>
      <c r="T11" s="37"/>
      <c r="U11" s="101">
        <f t="shared" si="0"/>
        <v>0</v>
      </c>
      <c r="V11" s="37"/>
      <c r="W11" s="37"/>
      <c r="X11" s="75"/>
      <c r="Y11" s="75"/>
      <c r="Z11" s="37"/>
      <c r="AA11" s="75"/>
      <c r="AB11" s="75"/>
      <c r="AC11" s="37"/>
      <c r="AD11" s="37"/>
      <c r="AE11" s="37"/>
      <c r="AF11" s="37"/>
      <c r="AG11" s="101">
        <f t="shared" si="1"/>
        <v>0</v>
      </c>
      <c r="AH11" s="37"/>
      <c r="AI11" s="37"/>
      <c r="AJ11" s="37"/>
      <c r="AK11" s="101">
        <f t="shared" si="2"/>
        <v>0</v>
      </c>
    </row>
    <row r="12" spans="1:37" ht="18" customHeight="1">
      <c r="A12" s="37"/>
      <c r="B12" s="37"/>
      <c r="C12" s="37"/>
      <c r="D12" s="210"/>
      <c r="E12" s="210"/>
      <c r="F12" s="210"/>
      <c r="G12" s="210"/>
      <c r="H12" s="37"/>
      <c r="I12" s="37"/>
      <c r="J12" s="37"/>
      <c r="K12" s="37"/>
      <c r="L12" s="37"/>
      <c r="M12" s="37"/>
      <c r="N12" s="37"/>
      <c r="O12" s="37"/>
      <c r="P12" s="37"/>
      <c r="Q12" s="37"/>
      <c r="R12" s="37"/>
      <c r="S12" s="37"/>
      <c r="T12" s="37"/>
      <c r="U12" s="101">
        <f t="shared" si="0"/>
        <v>0</v>
      </c>
      <c r="V12" s="37"/>
      <c r="W12" s="37"/>
      <c r="X12" s="75"/>
      <c r="Y12" s="75"/>
      <c r="Z12" s="37"/>
      <c r="AA12" s="75"/>
      <c r="AB12" s="75"/>
      <c r="AC12" s="37"/>
      <c r="AD12" s="37"/>
      <c r="AE12" s="37"/>
      <c r="AF12" s="37"/>
      <c r="AG12" s="101">
        <f t="shared" si="1"/>
        <v>0</v>
      </c>
      <c r="AH12" s="37"/>
      <c r="AI12" s="37"/>
      <c r="AJ12" s="37"/>
      <c r="AK12" s="101">
        <f t="shared" si="2"/>
        <v>0</v>
      </c>
    </row>
    <row r="13" spans="1:37" ht="18" customHeight="1">
      <c r="A13" s="37"/>
      <c r="B13" s="37"/>
      <c r="C13" s="37"/>
      <c r="D13" s="210"/>
      <c r="E13" s="210"/>
      <c r="F13" s="210"/>
      <c r="G13" s="210"/>
      <c r="H13" s="37"/>
      <c r="I13" s="37"/>
      <c r="J13" s="37"/>
      <c r="K13" s="37"/>
      <c r="L13" s="37"/>
      <c r="M13" s="37"/>
      <c r="N13" s="37"/>
      <c r="O13" s="37"/>
      <c r="P13" s="37"/>
      <c r="Q13" s="37"/>
      <c r="R13" s="37"/>
      <c r="S13" s="37"/>
      <c r="T13" s="37"/>
      <c r="U13" s="101">
        <f t="shared" si="0"/>
        <v>0</v>
      </c>
      <c r="V13" s="37"/>
      <c r="W13" s="37"/>
      <c r="X13" s="75"/>
      <c r="Y13" s="75"/>
      <c r="Z13" s="37"/>
      <c r="AA13" s="75"/>
      <c r="AB13" s="75"/>
      <c r="AC13" s="37"/>
      <c r="AD13" s="37"/>
      <c r="AE13" s="37"/>
      <c r="AF13" s="37"/>
      <c r="AG13" s="101">
        <f t="shared" si="1"/>
        <v>0</v>
      </c>
      <c r="AH13" s="37"/>
      <c r="AI13" s="37"/>
      <c r="AJ13" s="37"/>
      <c r="AK13" s="101">
        <f t="shared" si="2"/>
        <v>0</v>
      </c>
    </row>
    <row r="14" spans="1:37" ht="18" customHeight="1">
      <c r="A14" s="37"/>
      <c r="B14" s="37"/>
      <c r="C14" s="37"/>
      <c r="D14" s="210"/>
      <c r="E14" s="210"/>
      <c r="F14" s="210"/>
      <c r="G14" s="210"/>
      <c r="H14" s="37"/>
      <c r="I14" s="37"/>
      <c r="J14" s="37"/>
      <c r="K14" s="37"/>
      <c r="L14" s="37"/>
      <c r="M14" s="37"/>
      <c r="N14" s="37"/>
      <c r="O14" s="37"/>
      <c r="P14" s="37"/>
      <c r="Q14" s="37"/>
      <c r="R14" s="37"/>
      <c r="S14" s="37"/>
      <c r="T14" s="37"/>
      <c r="U14" s="101">
        <f t="shared" si="0"/>
        <v>0</v>
      </c>
      <c r="V14" s="37"/>
      <c r="W14" s="37"/>
      <c r="X14" s="75"/>
      <c r="Y14" s="75"/>
      <c r="Z14" s="37"/>
      <c r="AA14" s="75"/>
      <c r="AB14" s="75"/>
      <c r="AC14" s="37"/>
      <c r="AD14" s="37"/>
      <c r="AE14" s="37"/>
      <c r="AF14" s="37"/>
      <c r="AG14" s="101">
        <f t="shared" si="1"/>
        <v>0</v>
      </c>
      <c r="AH14" s="37"/>
      <c r="AI14" s="37"/>
      <c r="AJ14" s="37"/>
      <c r="AK14" s="101">
        <f t="shared" si="2"/>
        <v>0</v>
      </c>
    </row>
    <row r="15" spans="1:37" ht="18" customHeight="1">
      <c r="A15" s="37"/>
      <c r="B15" s="37"/>
      <c r="C15" s="37"/>
      <c r="D15" s="210"/>
      <c r="E15" s="210"/>
      <c r="F15" s="210"/>
      <c r="G15" s="210"/>
      <c r="H15" s="37"/>
      <c r="I15" s="37"/>
      <c r="J15" s="37"/>
      <c r="K15" s="37"/>
      <c r="L15" s="37"/>
      <c r="M15" s="37"/>
      <c r="N15" s="37"/>
      <c r="O15" s="37"/>
      <c r="P15" s="37"/>
      <c r="Q15" s="37"/>
      <c r="R15" s="37"/>
      <c r="S15" s="37"/>
      <c r="T15" s="37"/>
      <c r="U15" s="101">
        <f t="shared" si="0"/>
        <v>0</v>
      </c>
      <c r="V15" s="37"/>
      <c r="W15" s="37"/>
      <c r="X15" s="75"/>
      <c r="Y15" s="75"/>
      <c r="Z15" s="37"/>
      <c r="AA15" s="75"/>
      <c r="AB15" s="75"/>
      <c r="AC15" s="37"/>
      <c r="AD15" s="37"/>
      <c r="AE15" s="37"/>
      <c r="AF15" s="37"/>
      <c r="AG15" s="101">
        <f t="shared" si="1"/>
        <v>0</v>
      </c>
      <c r="AH15" s="37"/>
      <c r="AI15" s="37"/>
      <c r="AJ15" s="37"/>
      <c r="AK15" s="101">
        <f t="shared" si="2"/>
        <v>0</v>
      </c>
    </row>
    <row r="16" spans="1:37" ht="18" customHeight="1">
      <c r="A16" s="37"/>
      <c r="B16" s="37"/>
      <c r="C16" s="37"/>
      <c r="D16" s="210"/>
      <c r="E16" s="210"/>
      <c r="F16" s="210"/>
      <c r="G16" s="210"/>
      <c r="H16" s="37"/>
      <c r="I16" s="37"/>
      <c r="J16" s="37"/>
      <c r="K16" s="37"/>
      <c r="L16" s="37"/>
      <c r="M16" s="37"/>
      <c r="N16" s="37"/>
      <c r="O16" s="37"/>
      <c r="P16" s="37"/>
      <c r="Q16" s="37"/>
      <c r="R16" s="37"/>
      <c r="S16" s="37"/>
      <c r="T16" s="37"/>
      <c r="U16" s="101">
        <f t="shared" si="0"/>
        <v>0</v>
      </c>
      <c r="V16" s="37"/>
      <c r="W16" s="37"/>
      <c r="X16" s="75"/>
      <c r="Y16" s="75"/>
      <c r="Z16" s="37"/>
      <c r="AA16" s="75"/>
      <c r="AB16" s="75"/>
      <c r="AC16" s="37"/>
      <c r="AD16" s="37"/>
      <c r="AE16" s="37"/>
      <c r="AF16" s="37"/>
      <c r="AG16" s="101">
        <f t="shared" si="1"/>
        <v>0</v>
      </c>
      <c r="AH16" s="37"/>
      <c r="AI16" s="37"/>
      <c r="AJ16" s="37"/>
      <c r="AK16" s="101">
        <f t="shared" si="2"/>
        <v>0</v>
      </c>
    </row>
    <row r="17" spans="1:37" ht="18" customHeight="1">
      <c r="A17" s="37"/>
      <c r="B17" s="37"/>
      <c r="C17" s="37"/>
      <c r="D17" s="210"/>
      <c r="E17" s="210"/>
      <c r="F17" s="210"/>
      <c r="G17" s="210"/>
      <c r="H17" s="37"/>
      <c r="I17" s="37"/>
      <c r="J17" s="37"/>
      <c r="K17" s="37"/>
      <c r="L17" s="37"/>
      <c r="M17" s="37"/>
      <c r="N17" s="37"/>
      <c r="O17" s="37"/>
      <c r="P17" s="37"/>
      <c r="Q17" s="37"/>
      <c r="R17" s="37"/>
      <c r="S17" s="37"/>
      <c r="T17" s="37"/>
      <c r="U17" s="101">
        <f t="shared" si="0"/>
        <v>0</v>
      </c>
      <c r="V17" s="37"/>
      <c r="W17" s="37"/>
      <c r="X17" s="75"/>
      <c r="Y17" s="75"/>
      <c r="Z17" s="37"/>
      <c r="AA17" s="75"/>
      <c r="AB17" s="75"/>
      <c r="AC17" s="37"/>
      <c r="AD17" s="37"/>
      <c r="AE17" s="37"/>
      <c r="AF17" s="37"/>
      <c r="AG17" s="101">
        <f t="shared" si="1"/>
        <v>0</v>
      </c>
      <c r="AH17" s="37"/>
      <c r="AI17" s="37"/>
      <c r="AJ17" s="37"/>
      <c r="AK17" s="101">
        <f t="shared" si="2"/>
        <v>0</v>
      </c>
    </row>
    <row r="18" spans="1:37" ht="18" customHeight="1">
      <c r="A18" s="37"/>
      <c r="B18" s="37"/>
      <c r="C18" s="37"/>
      <c r="D18" s="210"/>
      <c r="E18" s="210"/>
      <c r="F18" s="210"/>
      <c r="G18" s="210"/>
      <c r="H18" s="37"/>
      <c r="I18" s="37"/>
      <c r="J18" s="37"/>
      <c r="K18" s="37"/>
      <c r="L18" s="37"/>
      <c r="M18" s="37"/>
      <c r="N18" s="37"/>
      <c r="O18" s="37"/>
      <c r="P18" s="37"/>
      <c r="Q18" s="37"/>
      <c r="R18" s="37"/>
      <c r="S18" s="37"/>
      <c r="T18" s="37"/>
      <c r="U18" s="101">
        <f t="shared" si="0"/>
        <v>0</v>
      </c>
      <c r="V18" s="37"/>
      <c r="W18" s="37"/>
      <c r="X18" s="75"/>
      <c r="Y18" s="75"/>
      <c r="Z18" s="37"/>
      <c r="AA18" s="75"/>
      <c r="AB18" s="75"/>
      <c r="AC18" s="37"/>
      <c r="AD18" s="37"/>
      <c r="AE18" s="37"/>
      <c r="AF18" s="37"/>
      <c r="AG18" s="101">
        <f t="shared" si="1"/>
        <v>0</v>
      </c>
      <c r="AH18" s="37"/>
      <c r="AI18" s="37"/>
      <c r="AJ18" s="37"/>
      <c r="AK18" s="101">
        <f t="shared" si="2"/>
        <v>0</v>
      </c>
    </row>
    <row r="19" spans="1:37" ht="18" customHeight="1">
      <c r="A19" s="37"/>
      <c r="B19" s="37"/>
      <c r="C19" s="37"/>
      <c r="D19" s="210"/>
      <c r="E19" s="210"/>
      <c r="F19" s="210"/>
      <c r="G19" s="210"/>
      <c r="H19" s="37"/>
      <c r="I19" s="37"/>
      <c r="J19" s="37"/>
      <c r="K19" s="37"/>
      <c r="L19" s="37"/>
      <c r="M19" s="37"/>
      <c r="N19" s="37"/>
      <c r="O19" s="37"/>
      <c r="P19" s="37"/>
      <c r="Q19" s="37"/>
      <c r="R19" s="37"/>
      <c r="S19" s="37"/>
      <c r="T19" s="37"/>
      <c r="U19" s="101">
        <f t="shared" si="0"/>
        <v>0</v>
      </c>
      <c r="V19" s="37"/>
      <c r="W19" s="37"/>
      <c r="X19" s="75"/>
      <c r="Y19" s="75"/>
      <c r="Z19" s="37"/>
      <c r="AA19" s="75"/>
      <c r="AB19" s="75"/>
      <c r="AC19" s="37"/>
      <c r="AD19" s="37"/>
      <c r="AE19" s="37"/>
      <c r="AF19" s="37"/>
      <c r="AG19" s="101">
        <f t="shared" si="1"/>
        <v>0</v>
      </c>
      <c r="AH19" s="37"/>
      <c r="AI19" s="37"/>
      <c r="AJ19" s="37"/>
      <c r="AK19" s="101">
        <f t="shared" si="2"/>
        <v>0</v>
      </c>
    </row>
    <row r="20" spans="1:37" ht="18" customHeight="1">
      <c r="A20" s="37"/>
      <c r="B20" s="37"/>
      <c r="C20" s="37"/>
      <c r="D20" s="210"/>
      <c r="E20" s="210"/>
      <c r="F20" s="210"/>
      <c r="G20" s="210"/>
      <c r="H20" s="37"/>
      <c r="I20" s="37"/>
      <c r="J20" s="37"/>
      <c r="K20" s="37"/>
      <c r="L20" s="37"/>
      <c r="M20" s="37"/>
      <c r="N20" s="37"/>
      <c r="O20" s="37"/>
      <c r="P20" s="37"/>
      <c r="Q20" s="37"/>
      <c r="R20" s="37"/>
      <c r="S20" s="37"/>
      <c r="T20" s="37"/>
      <c r="U20" s="101">
        <f t="shared" si="0"/>
        <v>0</v>
      </c>
      <c r="V20" s="37"/>
      <c r="W20" s="37"/>
      <c r="X20" s="75"/>
      <c r="Y20" s="75"/>
      <c r="Z20" s="37"/>
      <c r="AA20" s="75"/>
      <c r="AB20" s="75"/>
      <c r="AC20" s="37"/>
      <c r="AD20" s="37"/>
      <c r="AE20" s="37"/>
      <c r="AF20" s="37"/>
      <c r="AG20" s="101">
        <f t="shared" si="1"/>
        <v>0</v>
      </c>
      <c r="AH20" s="37"/>
      <c r="AI20" s="37"/>
      <c r="AJ20" s="37"/>
      <c r="AK20" s="101">
        <f t="shared" si="2"/>
        <v>0</v>
      </c>
    </row>
    <row r="21" spans="1:37" ht="18" customHeight="1">
      <c r="A21" s="37"/>
      <c r="B21" s="37"/>
      <c r="C21" s="37"/>
      <c r="D21" s="210"/>
      <c r="E21" s="210"/>
      <c r="F21" s="210"/>
      <c r="G21" s="210"/>
      <c r="H21" s="37"/>
      <c r="I21" s="37"/>
      <c r="J21" s="37"/>
      <c r="K21" s="37"/>
      <c r="L21" s="37"/>
      <c r="M21" s="37"/>
      <c r="N21" s="37"/>
      <c r="O21" s="37"/>
      <c r="P21" s="37"/>
      <c r="Q21" s="37"/>
      <c r="R21" s="37"/>
      <c r="S21" s="37"/>
      <c r="T21" s="37"/>
      <c r="U21" s="101">
        <f t="shared" si="0"/>
        <v>0</v>
      </c>
      <c r="V21" s="37"/>
      <c r="W21" s="37"/>
      <c r="X21" s="75"/>
      <c r="Y21" s="75"/>
      <c r="Z21" s="37"/>
      <c r="AA21" s="75"/>
      <c r="AB21" s="75"/>
      <c r="AC21" s="37"/>
      <c r="AD21" s="37"/>
      <c r="AE21" s="37"/>
      <c r="AF21" s="37"/>
      <c r="AG21" s="101">
        <f t="shared" si="1"/>
        <v>0</v>
      </c>
      <c r="AH21" s="37"/>
      <c r="AI21" s="37"/>
      <c r="AJ21" s="37"/>
      <c r="AK21" s="101">
        <f t="shared" si="2"/>
        <v>0</v>
      </c>
    </row>
    <row r="22" spans="1:37" ht="18" customHeight="1">
      <c r="A22" s="37"/>
      <c r="B22" s="37"/>
      <c r="C22" s="37"/>
      <c r="D22" s="210"/>
      <c r="E22" s="210"/>
      <c r="F22" s="210"/>
      <c r="G22" s="210"/>
      <c r="H22" s="37"/>
      <c r="I22" s="37"/>
      <c r="J22" s="37"/>
      <c r="K22" s="37"/>
      <c r="L22" s="37"/>
      <c r="M22" s="37"/>
      <c r="N22" s="37"/>
      <c r="O22" s="37"/>
      <c r="P22" s="37"/>
      <c r="Q22" s="37"/>
      <c r="R22" s="37"/>
      <c r="S22" s="37"/>
      <c r="T22" s="37"/>
      <c r="U22" s="101">
        <f t="shared" si="0"/>
        <v>0</v>
      </c>
      <c r="V22" s="37"/>
      <c r="W22" s="37"/>
      <c r="X22" s="75"/>
      <c r="Y22" s="75"/>
      <c r="Z22" s="37"/>
      <c r="AA22" s="75"/>
      <c r="AB22" s="75"/>
      <c r="AC22" s="37"/>
      <c r="AD22" s="37"/>
      <c r="AE22" s="37"/>
      <c r="AF22" s="37"/>
      <c r="AG22" s="101">
        <f t="shared" si="1"/>
        <v>0</v>
      </c>
      <c r="AH22" s="37"/>
      <c r="AI22" s="37"/>
      <c r="AJ22" s="37"/>
      <c r="AK22" s="101">
        <f t="shared" si="2"/>
        <v>0</v>
      </c>
    </row>
    <row r="23" spans="1:37" ht="18" customHeight="1">
      <c r="A23" s="37"/>
      <c r="B23" s="37"/>
      <c r="C23" s="37"/>
      <c r="D23" s="210"/>
      <c r="E23" s="210"/>
      <c r="F23" s="210"/>
      <c r="G23" s="210"/>
      <c r="H23" s="37"/>
      <c r="I23" s="37"/>
      <c r="J23" s="37"/>
      <c r="K23" s="37"/>
      <c r="L23" s="37"/>
      <c r="M23" s="37"/>
      <c r="N23" s="37"/>
      <c r="O23" s="37"/>
      <c r="P23" s="37"/>
      <c r="Q23" s="37"/>
      <c r="R23" s="37"/>
      <c r="S23" s="37"/>
      <c r="T23" s="37"/>
      <c r="U23" s="101">
        <f t="shared" si="0"/>
        <v>0</v>
      </c>
      <c r="V23" s="37"/>
      <c r="W23" s="37"/>
      <c r="X23" s="75"/>
      <c r="Y23" s="75"/>
      <c r="Z23" s="37"/>
      <c r="AA23" s="75"/>
      <c r="AB23" s="75"/>
      <c r="AC23" s="37"/>
      <c r="AD23" s="37"/>
      <c r="AE23" s="37"/>
      <c r="AF23" s="37"/>
      <c r="AG23" s="101">
        <f t="shared" si="1"/>
        <v>0</v>
      </c>
      <c r="AH23" s="37"/>
      <c r="AI23" s="37"/>
      <c r="AJ23" s="37"/>
      <c r="AK23" s="101">
        <f t="shared" si="2"/>
        <v>0</v>
      </c>
    </row>
    <row r="24" spans="1:37" ht="18" customHeight="1">
      <c r="A24" s="37"/>
      <c r="B24" s="37"/>
      <c r="C24" s="37"/>
      <c r="D24" s="210"/>
      <c r="E24" s="210"/>
      <c r="F24" s="210"/>
      <c r="G24" s="210"/>
      <c r="H24" s="37"/>
      <c r="I24" s="37"/>
      <c r="J24" s="37"/>
      <c r="K24" s="37"/>
      <c r="L24" s="37"/>
      <c r="M24" s="37"/>
      <c r="N24" s="37"/>
      <c r="O24" s="37"/>
      <c r="P24" s="37"/>
      <c r="Q24" s="37"/>
      <c r="R24" s="37"/>
      <c r="S24" s="37"/>
      <c r="T24" s="37"/>
      <c r="U24" s="101">
        <f t="shared" si="0"/>
        <v>0</v>
      </c>
      <c r="V24" s="37"/>
      <c r="W24" s="37"/>
      <c r="X24" s="75"/>
      <c r="Y24" s="75"/>
      <c r="Z24" s="37"/>
      <c r="AA24" s="75"/>
      <c r="AB24" s="75"/>
      <c r="AC24" s="37"/>
      <c r="AD24" s="37"/>
      <c r="AE24" s="37"/>
      <c r="AF24" s="37"/>
      <c r="AG24" s="101">
        <f t="shared" si="1"/>
        <v>0</v>
      </c>
      <c r="AH24" s="37"/>
      <c r="AI24" s="37"/>
      <c r="AJ24" s="37"/>
      <c r="AK24" s="101">
        <f t="shared" si="2"/>
        <v>0</v>
      </c>
    </row>
    <row r="25" spans="1:37" ht="18" customHeight="1">
      <c r="A25" s="37"/>
      <c r="B25" s="37"/>
      <c r="C25" s="37"/>
      <c r="D25" s="210"/>
      <c r="E25" s="210"/>
      <c r="F25" s="210"/>
      <c r="G25" s="210"/>
      <c r="H25" s="37"/>
      <c r="I25" s="37"/>
      <c r="J25" s="37"/>
      <c r="K25" s="37"/>
      <c r="L25" s="37"/>
      <c r="M25" s="37"/>
      <c r="N25" s="37"/>
      <c r="O25" s="37"/>
      <c r="P25" s="37"/>
      <c r="Q25" s="37"/>
      <c r="R25" s="37"/>
      <c r="S25" s="37"/>
      <c r="T25" s="37"/>
      <c r="U25" s="101">
        <f t="shared" si="0"/>
        <v>0</v>
      </c>
      <c r="V25" s="37"/>
      <c r="W25" s="37"/>
      <c r="X25" s="75"/>
      <c r="Y25" s="75"/>
      <c r="Z25" s="37"/>
      <c r="AA25" s="75"/>
      <c r="AB25" s="75"/>
      <c r="AC25" s="37"/>
      <c r="AD25" s="37"/>
      <c r="AE25" s="37"/>
      <c r="AF25" s="37"/>
      <c r="AG25" s="101">
        <f t="shared" si="1"/>
        <v>0</v>
      </c>
      <c r="AH25" s="37"/>
      <c r="AI25" s="37"/>
      <c r="AJ25" s="37"/>
      <c r="AK25" s="101">
        <f t="shared" si="2"/>
        <v>0</v>
      </c>
    </row>
    <row r="26" spans="1:37" ht="18" customHeight="1">
      <c r="A26" s="37"/>
      <c r="B26" s="37"/>
      <c r="C26" s="37"/>
      <c r="D26" s="210"/>
      <c r="E26" s="210"/>
      <c r="F26" s="210"/>
      <c r="G26" s="210"/>
      <c r="H26" s="37"/>
      <c r="I26" s="37"/>
      <c r="J26" s="37"/>
      <c r="K26" s="37"/>
      <c r="L26" s="37"/>
      <c r="M26" s="37"/>
      <c r="N26" s="37"/>
      <c r="O26" s="37"/>
      <c r="P26" s="37"/>
      <c r="Q26" s="37"/>
      <c r="R26" s="37"/>
      <c r="S26" s="37"/>
      <c r="T26" s="37"/>
      <c r="U26" s="101">
        <f t="shared" si="0"/>
        <v>0</v>
      </c>
      <c r="V26" s="37"/>
      <c r="W26" s="37"/>
      <c r="X26" s="75"/>
      <c r="Y26" s="75"/>
      <c r="Z26" s="37"/>
      <c r="AA26" s="75"/>
      <c r="AB26" s="75"/>
      <c r="AC26" s="37"/>
      <c r="AD26" s="37"/>
      <c r="AE26" s="37"/>
      <c r="AF26" s="37"/>
      <c r="AG26" s="101">
        <f t="shared" si="1"/>
        <v>0</v>
      </c>
      <c r="AH26" s="37"/>
      <c r="AI26" s="37"/>
      <c r="AJ26" s="37"/>
      <c r="AK26" s="101">
        <f t="shared" si="2"/>
        <v>0</v>
      </c>
    </row>
    <row r="27" spans="1:37" ht="18" customHeight="1">
      <c r="A27" s="37"/>
      <c r="B27" s="37"/>
      <c r="C27" s="37"/>
      <c r="D27" s="210"/>
      <c r="E27" s="210"/>
      <c r="F27" s="210"/>
      <c r="G27" s="210"/>
      <c r="H27" s="37"/>
      <c r="I27" s="37"/>
      <c r="J27" s="37"/>
      <c r="K27" s="37"/>
      <c r="L27" s="37"/>
      <c r="M27" s="37"/>
      <c r="N27" s="37"/>
      <c r="O27" s="37"/>
      <c r="P27" s="37"/>
      <c r="Q27" s="37"/>
      <c r="R27" s="37"/>
      <c r="S27" s="37"/>
      <c r="T27" s="37"/>
      <c r="U27" s="101">
        <f t="shared" si="0"/>
        <v>0</v>
      </c>
      <c r="V27" s="37"/>
      <c r="W27" s="37"/>
      <c r="X27" s="75"/>
      <c r="Y27" s="75"/>
      <c r="Z27" s="37"/>
      <c r="AA27" s="75"/>
      <c r="AB27" s="75"/>
      <c r="AC27" s="37"/>
      <c r="AD27" s="37"/>
      <c r="AE27" s="37"/>
      <c r="AF27" s="37"/>
      <c r="AG27" s="101">
        <f t="shared" si="1"/>
        <v>0</v>
      </c>
      <c r="AH27" s="37"/>
      <c r="AI27" s="37"/>
      <c r="AJ27" s="37"/>
      <c r="AK27" s="101">
        <f t="shared" si="2"/>
        <v>0</v>
      </c>
    </row>
    <row r="28" spans="1:37" ht="18" customHeight="1">
      <c r="A28" s="37"/>
      <c r="B28" s="37"/>
      <c r="C28" s="37"/>
      <c r="D28" s="210"/>
      <c r="E28" s="210"/>
      <c r="F28" s="210"/>
      <c r="G28" s="210"/>
      <c r="H28" s="37"/>
      <c r="I28" s="37"/>
      <c r="J28" s="37"/>
      <c r="K28" s="37"/>
      <c r="L28" s="37"/>
      <c r="M28" s="37"/>
      <c r="N28" s="37"/>
      <c r="O28" s="37"/>
      <c r="P28" s="37"/>
      <c r="Q28" s="37"/>
      <c r="R28" s="37"/>
      <c r="S28" s="37"/>
      <c r="T28" s="37"/>
      <c r="U28" s="101">
        <f t="shared" si="0"/>
        <v>0</v>
      </c>
      <c r="V28" s="37"/>
      <c r="W28" s="37"/>
      <c r="X28" s="75"/>
      <c r="Y28" s="75"/>
      <c r="Z28" s="37"/>
      <c r="AA28" s="75"/>
      <c r="AB28" s="75"/>
      <c r="AC28" s="37"/>
      <c r="AD28" s="37"/>
      <c r="AE28" s="37"/>
      <c r="AF28" s="37"/>
      <c r="AG28" s="101">
        <f t="shared" si="1"/>
        <v>0</v>
      </c>
      <c r="AH28" s="37"/>
      <c r="AI28" s="37"/>
      <c r="AJ28" s="37"/>
      <c r="AK28" s="101">
        <f t="shared" si="2"/>
        <v>0</v>
      </c>
    </row>
    <row r="29" spans="1:37" ht="18" customHeight="1">
      <c r="A29" s="37"/>
      <c r="B29" s="37"/>
      <c r="C29" s="37"/>
      <c r="D29" s="210"/>
      <c r="E29" s="210"/>
      <c r="F29" s="210"/>
      <c r="G29" s="210"/>
      <c r="H29" s="37"/>
      <c r="I29" s="37"/>
      <c r="J29" s="37"/>
      <c r="K29" s="37"/>
      <c r="L29" s="37"/>
      <c r="M29" s="37"/>
      <c r="N29" s="37"/>
      <c r="O29" s="37"/>
      <c r="P29" s="37"/>
      <c r="Q29" s="37"/>
      <c r="R29" s="37"/>
      <c r="S29" s="37"/>
      <c r="T29" s="37"/>
      <c r="U29" s="101">
        <f t="shared" si="0"/>
        <v>0</v>
      </c>
      <c r="V29" s="37"/>
      <c r="W29" s="37"/>
      <c r="X29" s="75"/>
      <c r="Y29" s="75"/>
      <c r="Z29" s="37"/>
      <c r="AA29" s="75"/>
      <c r="AB29" s="75"/>
      <c r="AC29" s="37"/>
      <c r="AD29" s="37"/>
      <c r="AE29" s="37"/>
      <c r="AF29" s="37"/>
      <c r="AG29" s="101">
        <f t="shared" si="1"/>
        <v>0</v>
      </c>
      <c r="AH29" s="37"/>
      <c r="AI29" s="37"/>
      <c r="AJ29" s="37"/>
      <c r="AK29" s="101">
        <f t="shared" si="2"/>
        <v>0</v>
      </c>
    </row>
    <row r="30" spans="1:37" ht="18" customHeight="1">
      <c r="A30" s="37"/>
      <c r="B30" s="37"/>
      <c r="C30" s="37"/>
      <c r="D30" s="210"/>
      <c r="E30" s="210"/>
      <c r="F30" s="210"/>
      <c r="G30" s="210"/>
      <c r="H30" s="37"/>
      <c r="I30" s="37"/>
      <c r="J30" s="37"/>
      <c r="K30" s="37"/>
      <c r="L30" s="37"/>
      <c r="M30" s="37"/>
      <c r="N30" s="37"/>
      <c r="O30" s="37"/>
      <c r="P30" s="37"/>
      <c r="Q30" s="37"/>
      <c r="R30" s="37"/>
      <c r="S30" s="37"/>
      <c r="T30" s="37"/>
      <c r="U30" s="101">
        <f t="shared" si="0"/>
        <v>0</v>
      </c>
      <c r="V30" s="37"/>
      <c r="W30" s="37"/>
      <c r="X30" s="75"/>
      <c r="Y30" s="75"/>
      <c r="Z30" s="37"/>
      <c r="AA30" s="75"/>
      <c r="AB30" s="75"/>
      <c r="AC30" s="37"/>
      <c r="AD30" s="37"/>
      <c r="AE30" s="37"/>
      <c r="AF30" s="37"/>
      <c r="AG30" s="101">
        <f t="shared" si="1"/>
        <v>0</v>
      </c>
      <c r="AH30" s="37"/>
      <c r="AI30" s="37"/>
      <c r="AJ30" s="37"/>
      <c r="AK30" s="101">
        <f t="shared" si="2"/>
        <v>0</v>
      </c>
    </row>
    <row r="31" spans="1:37" ht="18" customHeight="1">
      <c r="A31" s="37"/>
      <c r="B31" s="37"/>
      <c r="C31" s="37"/>
      <c r="D31" s="210"/>
      <c r="E31" s="210"/>
      <c r="F31" s="210"/>
      <c r="G31" s="210"/>
      <c r="H31" s="37"/>
      <c r="I31" s="37"/>
      <c r="J31" s="37"/>
      <c r="K31" s="37"/>
      <c r="L31" s="37"/>
      <c r="M31" s="37"/>
      <c r="N31" s="37"/>
      <c r="O31" s="37"/>
      <c r="P31" s="37"/>
      <c r="Q31" s="37"/>
      <c r="R31" s="37"/>
      <c r="S31" s="37"/>
      <c r="T31" s="37"/>
      <c r="U31" s="101">
        <f t="shared" si="0"/>
        <v>0</v>
      </c>
      <c r="V31" s="37"/>
      <c r="W31" s="37"/>
      <c r="X31" s="75"/>
      <c r="Y31" s="75"/>
      <c r="Z31" s="37"/>
      <c r="AA31" s="75"/>
      <c r="AB31" s="75"/>
      <c r="AC31" s="37"/>
      <c r="AD31" s="37"/>
      <c r="AE31" s="37"/>
      <c r="AF31" s="37"/>
      <c r="AG31" s="101">
        <f t="shared" si="1"/>
        <v>0</v>
      </c>
      <c r="AH31" s="37"/>
      <c r="AI31" s="37"/>
      <c r="AJ31" s="37"/>
      <c r="AK31" s="101">
        <f t="shared" si="2"/>
        <v>0</v>
      </c>
    </row>
    <row r="32" spans="1:37" ht="18" customHeight="1">
      <c r="A32" s="37"/>
      <c r="B32" s="37"/>
      <c r="C32" s="37"/>
      <c r="D32" s="210"/>
      <c r="E32" s="210"/>
      <c r="F32" s="210"/>
      <c r="G32" s="210"/>
      <c r="H32" s="37"/>
      <c r="I32" s="37"/>
      <c r="J32" s="37"/>
      <c r="K32" s="37"/>
      <c r="L32" s="37"/>
      <c r="M32" s="37"/>
      <c r="N32" s="37"/>
      <c r="O32" s="37"/>
      <c r="P32" s="37"/>
      <c r="Q32" s="37"/>
      <c r="R32" s="37"/>
      <c r="S32" s="37"/>
      <c r="T32" s="37"/>
      <c r="U32" s="101">
        <f t="shared" si="0"/>
        <v>0</v>
      </c>
      <c r="V32" s="37"/>
      <c r="W32" s="37"/>
      <c r="X32" s="75"/>
      <c r="Y32" s="75"/>
      <c r="Z32" s="37"/>
      <c r="AA32" s="75"/>
      <c r="AB32" s="75"/>
      <c r="AC32" s="37"/>
      <c r="AD32" s="37"/>
      <c r="AE32" s="37"/>
      <c r="AF32" s="37"/>
      <c r="AG32" s="101">
        <f t="shared" si="1"/>
        <v>0</v>
      </c>
      <c r="AH32" s="37"/>
      <c r="AI32" s="37"/>
      <c r="AJ32" s="37"/>
      <c r="AK32" s="101">
        <f t="shared" si="2"/>
        <v>0</v>
      </c>
    </row>
    <row r="33" spans="1:37" ht="18" customHeight="1">
      <c r="A33" s="37"/>
      <c r="B33" s="37"/>
      <c r="C33" s="37"/>
      <c r="D33" s="210"/>
      <c r="E33" s="210"/>
      <c r="F33" s="210"/>
      <c r="G33" s="210"/>
      <c r="H33" s="37"/>
      <c r="I33" s="37"/>
      <c r="J33" s="37"/>
      <c r="K33" s="37"/>
      <c r="L33" s="37"/>
      <c r="M33" s="37"/>
      <c r="N33" s="37"/>
      <c r="O33" s="37"/>
      <c r="P33" s="37"/>
      <c r="Q33" s="37"/>
      <c r="R33" s="37"/>
      <c r="S33" s="37"/>
      <c r="T33" s="37"/>
      <c r="U33" s="101">
        <f t="shared" si="0"/>
        <v>0</v>
      </c>
      <c r="V33" s="37"/>
      <c r="W33" s="37"/>
      <c r="X33" s="75"/>
      <c r="Y33" s="75"/>
      <c r="Z33" s="37"/>
      <c r="AA33" s="75"/>
      <c r="AB33" s="75"/>
      <c r="AC33" s="37"/>
      <c r="AD33" s="37"/>
      <c r="AE33" s="37"/>
      <c r="AF33" s="37"/>
      <c r="AG33" s="101">
        <f t="shared" si="1"/>
        <v>0</v>
      </c>
      <c r="AH33" s="37"/>
      <c r="AI33" s="37"/>
      <c r="AJ33" s="37"/>
      <c r="AK33" s="101">
        <f t="shared" si="2"/>
        <v>0</v>
      </c>
    </row>
    <row r="34" spans="1:37" ht="18" customHeight="1">
      <c r="A34" s="37"/>
      <c r="B34" s="37"/>
      <c r="C34" s="37"/>
      <c r="D34" s="210"/>
      <c r="E34" s="210"/>
      <c r="F34" s="210"/>
      <c r="G34" s="210"/>
      <c r="H34" s="37"/>
      <c r="I34" s="37"/>
      <c r="J34" s="37"/>
      <c r="K34" s="37"/>
      <c r="L34" s="37"/>
      <c r="M34" s="37"/>
      <c r="N34" s="37"/>
      <c r="O34" s="37"/>
      <c r="P34" s="37"/>
      <c r="Q34" s="37"/>
      <c r="R34" s="37"/>
      <c r="S34" s="37"/>
      <c r="T34" s="37"/>
      <c r="U34" s="101">
        <f t="shared" si="0"/>
        <v>0</v>
      </c>
      <c r="V34" s="37"/>
      <c r="W34" s="37"/>
      <c r="X34" s="75"/>
      <c r="Y34" s="75"/>
      <c r="Z34" s="37"/>
      <c r="AA34" s="75"/>
      <c r="AB34" s="75"/>
      <c r="AC34" s="37"/>
      <c r="AD34" s="37"/>
      <c r="AE34" s="37"/>
      <c r="AF34" s="37"/>
      <c r="AG34" s="101">
        <f t="shared" si="1"/>
        <v>0</v>
      </c>
      <c r="AH34" s="37"/>
      <c r="AI34" s="37"/>
      <c r="AJ34" s="37"/>
      <c r="AK34" s="101">
        <f t="shared" si="2"/>
        <v>0</v>
      </c>
    </row>
    <row r="35" spans="1:37" ht="18" customHeight="1">
      <c r="A35" s="37"/>
      <c r="B35" s="37"/>
      <c r="C35" s="37"/>
      <c r="D35" s="210"/>
      <c r="E35" s="210"/>
      <c r="F35" s="210"/>
      <c r="G35" s="210"/>
      <c r="H35" s="37"/>
      <c r="I35" s="37"/>
      <c r="J35" s="37"/>
      <c r="K35" s="37"/>
      <c r="L35" s="37"/>
      <c r="M35" s="37"/>
      <c r="N35" s="37"/>
      <c r="O35" s="37"/>
      <c r="P35" s="37"/>
      <c r="Q35" s="37"/>
      <c r="R35" s="37"/>
      <c r="S35" s="37"/>
      <c r="T35" s="37"/>
      <c r="U35" s="101">
        <f t="shared" si="0"/>
        <v>0</v>
      </c>
      <c r="V35" s="37"/>
      <c r="W35" s="37"/>
      <c r="X35" s="75"/>
      <c r="Y35" s="75"/>
      <c r="Z35" s="37"/>
      <c r="AA35" s="75"/>
      <c r="AB35" s="75"/>
      <c r="AC35" s="37"/>
      <c r="AD35" s="37"/>
      <c r="AE35" s="37"/>
      <c r="AF35" s="37"/>
      <c r="AG35" s="101">
        <f t="shared" si="1"/>
        <v>0</v>
      </c>
      <c r="AH35" s="37"/>
      <c r="AI35" s="37"/>
      <c r="AJ35" s="37"/>
      <c r="AK35" s="101">
        <f t="shared" si="2"/>
        <v>0</v>
      </c>
    </row>
    <row r="36" spans="1:37" ht="18" customHeight="1">
      <c r="A36" s="37"/>
      <c r="B36" s="37"/>
      <c r="C36" s="37"/>
      <c r="D36" s="210"/>
      <c r="E36" s="210"/>
      <c r="F36" s="210"/>
      <c r="G36" s="210"/>
      <c r="H36" s="37"/>
      <c r="I36" s="37"/>
      <c r="J36" s="37"/>
      <c r="K36" s="37"/>
      <c r="L36" s="37"/>
      <c r="M36" s="37"/>
      <c r="N36" s="37"/>
      <c r="O36" s="37"/>
      <c r="P36" s="37"/>
      <c r="Q36" s="37"/>
      <c r="R36" s="37"/>
      <c r="S36" s="37"/>
      <c r="T36" s="37"/>
      <c r="U36" s="101">
        <f t="shared" si="0"/>
        <v>0</v>
      </c>
      <c r="V36" s="37"/>
      <c r="W36" s="37"/>
      <c r="X36" s="75"/>
      <c r="Y36" s="75"/>
      <c r="Z36" s="37"/>
      <c r="AA36" s="75"/>
      <c r="AB36" s="75"/>
      <c r="AC36" s="37"/>
      <c r="AD36" s="37"/>
      <c r="AE36" s="37"/>
      <c r="AF36" s="37"/>
      <c r="AG36" s="101">
        <f t="shared" si="1"/>
        <v>0</v>
      </c>
      <c r="AH36" s="37"/>
      <c r="AI36" s="37"/>
      <c r="AJ36" s="37"/>
      <c r="AK36" s="101">
        <f t="shared" si="2"/>
        <v>0</v>
      </c>
    </row>
    <row r="37" spans="1:37" ht="18" customHeight="1">
      <c r="A37" s="37"/>
      <c r="B37" s="37"/>
      <c r="C37" s="37"/>
      <c r="D37" s="210"/>
      <c r="E37" s="210"/>
      <c r="F37" s="210"/>
      <c r="G37" s="210"/>
      <c r="H37" s="37"/>
      <c r="I37" s="37"/>
      <c r="J37" s="37"/>
      <c r="K37" s="37"/>
      <c r="L37" s="37"/>
      <c r="M37" s="37"/>
      <c r="N37" s="37"/>
      <c r="O37" s="37"/>
      <c r="P37" s="37"/>
      <c r="Q37" s="37"/>
      <c r="R37" s="37"/>
      <c r="S37" s="37"/>
      <c r="T37" s="37"/>
      <c r="U37" s="101">
        <f t="shared" si="0"/>
        <v>0</v>
      </c>
      <c r="V37" s="37"/>
      <c r="W37" s="37"/>
      <c r="X37" s="75"/>
      <c r="Y37" s="75"/>
      <c r="Z37" s="37"/>
      <c r="AA37" s="75"/>
      <c r="AB37" s="75"/>
      <c r="AC37" s="37"/>
      <c r="AD37" s="37"/>
      <c r="AE37" s="37"/>
      <c r="AF37" s="37"/>
      <c r="AG37" s="101">
        <f t="shared" si="1"/>
        <v>0</v>
      </c>
      <c r="AH37" s="37"/>
      <c r="AI37" s="37"/>
      <c r="AJ37" s="37"/>
      <c r="AK37" s="101">
        <f t="shared" si="2"/>
        <v>0</v>
      </c>
    </row>
    <row r="38" spans="1:37" ht="18" customHeight="1">
      <c r="A38" s="37"/>
      <c r="B38" s="37"/>
      <c r="C38" s="37"/>
      <c r="D38" s="210"/>
      <c r="E38" s="210"/>
      <c r="F38" s="210"/>
      <c r="G38" s="210"/>
      <c r="H38" s="37"/>
      <c r="I38" s="37"/>
      <c r="J38" s="37"/>
      <c r="K38" s="37"/>
      <c r="L38" s="37"/>
      <c r="M38" s="37"/>
      <c r="N38" s="37"/>
      <c r="O38" s="37"/>
      <c r="P38" s="37"/>
      <c r="Q38" s="37"/>
      <c r="R38" s="37"/>
      <c r="S38" s="37"/>
      <c r="T38" s="37"/>
      <c r="U38" s="101">
        <f t="shared" si="0"/>
        <v>0</v>
      </c>
      <c r="V38" s="37"/>
      <c r="W38" s="37"/>
      <c r="X38" s="75"/>
      <c r="Y38" s="75"/>
      <c r="Z38" s="37"/>
      <c r="AA38" s="75"/>
      <c r="AB38" s="75"/>
      <c r="AC38" s="37"/>
      <c r="AD38" s="37"/>
      <c r="AE38" s="37"/>
      <c r="AF38" s="37"/>
      <c r="AG38" s="101">
        <f t="shared" si="1"/>
        <v>0</v>
      </c>
      <c r="AH38" s="37"/>
      <c r="AI38" s="37"/>
      <c r="AJ38" s="37"/>
      <c r="AK38" s="101">
        <f t="shared" si="2"/>
        <v>0</v>
      </c>
    </row>
    <row r="39" spans="1:37" ht="18" customHeight="1">
      <c r="A39" s="37"/>
      <c r="B39" s="37"/>
      <c r="C39" s="37"/>
      <c r="D39" s="210"/>
      <c r="E39" s="210"/>
      <c r="F39" s="210"/>
      <c r="G39" s="210"/>
      <c r="H39" s="37"/>
      <c r="I39" s="37"/>
      <c r="J39" s="37"/>
      <c r="K39" s="37"/>
      <c r="L39" s="37"/>
      <c r="M39" s="37"/>
      <c r="N39" s="37"/>
      <c r="O39" s="37"/>
      <c r="P39" s="37"/>
      <c r="Q39" s="37"/>
      <c r="R39" s="37"/>
      <c r="S39" s="37"/>
      <c r="T39" s="37"/>
      <c r="U39" s="101">
        <f t="shared" si="0"/>
        <v>0</v>
      </c>
      <c r="V39" s="37"/>
      <c r="W39" s="37"/>
      <c r="X39" s="75"/>
      <c r="Y39" s="75"/>
      <c r="Z39" s="37"/>
      <c r="AA39" s="75"/>
      <c r="AB39" s="75"/>
      <c r="AC39" s="37"/>
      <c r="AD39" s="37"/>
      <c r="AE39" s="37"/>
      <c r="AF39" s="37"/>
      <c r="AG39" s="101">
        <f t="shared" si="1"/>
        <v>0</v>
      </c>
      <c r="AH39" s="37"/>
      <c r="AI39" s="37"/>
      <c r="AJ39" s="37"/>
      <c r="AK39" s="101">
        <f t="shared" si="2"/>
        <v>0</v>
      </c>
    </row>
    <row r="40" spans="1:37" ht="18" customHeight="1">
      <c r="A40" s="37"/>
      <c r="B40" s="37"/>
      <c r="C40" s="37"/>
      <c r="D40" s="210"/>
      <c r="E40" s="210"/>
      <c r="F40" s="210"/>
      <c r="G40" s="210"/>
      <c r="H40" s="37"/>
      <c r="I40" s="37"/>
      <c r="J40" s="37"/>
      <c r="K40" s="37"/>
      <c r="L40" s="37"/>
      <c r="M40" s="37"/>
      <c r="N40" s="37"/>
      <c r="O40" s="37"/>
      <c r="P40" s="37"/>
      <c r="Q40" s="37"/>
      <c r="R40" s="37"/>
      <c r="S40" s="37"/>
      <c r="T40" s="37"/>
      <c r="U40" s="101">
        <f t="shared" si="0"/>
        <v>0</v>
      </c>
      <c r="V40" s="37"/>
      <c r="W40" s="37"/>
      <c r="X40" s="75"/>
      <c r="Y40" s="75"/>
      <c r="Z40" s="37"/>
      <c r="AA40" s="75"/>
      <c r="AB40" s="75"/>
      <c r="AC40" s="37"/>
      <c r="AD40" s="37"/>
      <c r="AE40" s="37"/>
      <c r="AF40" s="37"/>
      <c r="AG40" s="101">
        <f t="shared" si="1"/>
        <v>0</v>
      </c>
      <c r="AH40" s="37"/>
      <c r="AI40" s="37"/>
      <c r="AJ40" s="37"/>
      <c r="AK40" s="101">
        <f t="shared" si="2"/>
        <v>0</v>
      </c>
    </row>
    <row r="41" spans="1:37" ht="18" customHeight="1">
      <c r="A41" s="37"/>
      <c r="B41" s="37"/>
      <c r="C41" s="37"/>
      <c r="D41" s="210"/>
      <c r="E41" s="210"/>
      <c r="F41" s="210"/>
      <c r="G41" s="210"/>
      <c r="H41" s="37"/>
      <c r="I41" s="37"/>
      <c r="J41" s="37"/>
      <c r="K41" s="37"/>
      <c r="L41" s="37"/>
      <c r="M41" s="37"/>
      <c r="N41" s="37"/>
      <c r="O41" s="37"/>
      <c r="P41" s="37"/>
      <c r="Q41" s="37"/>
      <c r="R41" s="37"/>
      <c r="S41" s="37"/>
      <c r="T41" s="37"/>
      <c r="U41" s="101">
        <f t="shared" si="0"/>
        <v>0</v>
      </c>
      <c r="V41" s="37"/>
      <c r="W41" s="37"/>
      <c r="X41" s="75"/>
      <c r="Y41" s="75"/>
      <c r="Z41" s="37"/>
      <c r="AA41" s="75"/>
      <c r="AB41" s="75"/>
      <c r="AC41" s="37"/>
      <c r="AD41" s="37"/>
      <c r="AE41" s="37"/>
      <c r="AF41" s="37"/>
      <c r="AG41" s="101">
        <f t="shared" si="1"/>
        <v>0</v>
      </c>
      <c r="AH41" s="37"/>
      <c r="AI41" s="37"/>
      <c r="AJ41" s="37"/>
      <c r="AK41" s="101">
        <f t="shared" si="2"/>
        <v>0</v>
      </c>
    </row>
    <row r="42" spans="1:37" ht="18" customHeight="1">
      <c r="A42" s="37"/>
      <c r="B42" s="37"/>
      <c r="C42" s="37"/>
      <c r="D42" s="210"/>
      <c r="E42" s="210"/>
      <c r="F42" s="210"/>
      <c r="G42" s="210"/>
      <c r="H42" s="37"/>
      <c r="I42" s="37"/>
      <c r="J42" s="37"/>
      <c r="K42" s="37"/>
      <c r="L42" s="37"/>
      <c r="M42" s="37"/>
      <c r="N42" s="37"/>
      <c r="O42" s="37"/>
      <c r="P42" s="37"/>
      <c r="Q42" s="37"/>
      <c r="R42" s="37"/>
      <c r="S42" s="37"/>
      <c r="T42" s="37"/>
      <c r="U42" s="101">
        <f t="shared" si="0"/>
        <v>0</v>
      </c>
      <c r="V42" s="37"/>
      <c r="W42" s="37"/>
      <c r="X42" s="75"/>
      <c r="Y42" s="75"/>
      <c r="Z42" s="37"/>
      <c r="AA42" s="75"/>
      <c r="AB42" s="75"/>
      <c r="AC42" s="37"/>
      <c r="AD42" s="37"/>
      <c r="AE42" s="37"/>
      <c r="AF42" s="37"/>
      <c r="AG42" s="101">
        <f t="shared" si="1"/>
        <v>0</v>
      </c>
      <c r="AH42" s="37"/>
      <c r="AI42" s="37"/>
      <c r="AJ42" s="37"/>
      <c r="AK42" s="101">
        <f t="shared" si="2"/>
        <v>0</v>
      </c>
    </row>
    <row r="43" spans="1:37" ht="18" customHeight="1">
      <c r="A43" s="37"/>
      <c r="B43" s="37"/>
      <c r="C43" s="37"/>
      <c r="D43" s="210"/>
      <c r="E43" s="210"/>
      <c r="F43" s="210"/>
      <c r="G43" s="210"/>
      <c r="H43" s="37"/>
      <c r="I43" s="37"/>
      <c r="J43" s="37"/>
      <c r="K43" s="37"/>
      <c r="L43" s="37"/>
      <c r="M43" s="37"/>
      <c r="N43" s="37"/>
      <c r="O43" s="37"/>
      <c r="P43" s="37"/>
      <c r="Q43" s="37"/>
      <c r="R43" s="37"/>
      <c r="S43" s="37"/>
      <c r="T43" s="37"/>
      <c r="U43" s="101">
        <f t="shared" si="0"/>
        <v>0</v>
      </c>
      <c r="V43" s="37"/>
      <c r="W43" s="37"/>
      <c r="X43" s="75"/>
      <c r="Y43" s="75"/>
      <c r="Z43" s="37"/>
      <c r="AA43" s="75"/>
      <c r="AB43" s="75"/>
      <c r="AC43" s="37"/>
      <c r="AD43" s="37"/>
      <c r="AE43" s="37"/>
      <c r="AF43" s="37"/>
      <c r="AG43" s="101">
        <f t="shared" si="1"/>
        <v>0</v>
      </c>
      <c r="AH43" s="37"/>
      <c r="AI43" s="37"/>
      <c r="AJ43" s="37"/>
      <c r="AK43" s="101">
        <f t="shared" si="2"/>
        <v>0</v>
      </c>
    </row>
    <row r="44" spans="1:37" ht="18" customHeight="1">
      <c r="A44" s="37"/>
      <c r="B44" s="37"/>
      <c r="C44" s="37"/>
      <c r="D44" s="210"/>
      <c r="E44" s="210"/>
      <c r="F44" s="210"/>
      <c r="G44" s="210"/>
      <c r="H44" s="37"/>
      <c r="I44" s="37"/>
      <c r="J44" s="37"/>
      <c r="K44" s="37"/>
      <c r="L44" s="37"/>
      <c r="M44" s="37"/>
      <c r="N44" s="37"/>
      <c r="O44" s="37"/>
      <c r="P44" s="37"/>
      <c r="Q44" s="37"/>
      <c r="R44" s="37"/>
      <c r="S44" s="37"/>
      <c r="T44" s="37"/>
      <c r="U44" s="101">
        <f t="shared" si="0"/>
        <v>0</v>
      </c>
      <c r="V44" s="37"/>
      <c r="W44" s="37"/>
      <c r="X44" s="75"/>
      <c r="Y44" s="75"/>
      <c r="Z44" s="37"/>
      <c r="AA44" s="75"/>
      <c r="AB44" s="75"/>
      <c r="AC44" s="37"/>
      <c r="AD44" s="37"/>
      <c r="AE44" s="37"/>
      <c r="AF44" s="37"/>
      <c r="AG44" s="101">
        <f t="shared" si="1"/>
        <v>0</v>
      </c>
      <c r="AH44" s="37"/>
      <c r="AI44" s="37"/>
      <c r="AJ44" s="37"/>
      <c r="AK44" s="101">
        <f t="shared" si="2"/>
        <v>0</v>
      </c>
    </row>
    <row r="45" spans="1:37" ht="18" customHeight="1">
      <c r="A45" s="37"/>
      <c r="B45" s="37"/>
      <c r="C45" s="37"/>
      <c r="D45" s="210"/>
      <c r="E45" s="210"/>
      <c r="F45" s="210"/>
      <c r="G45" s="210"/>
      <c r="H45" s="37"/>
      <c r="I45" s="37"/>
      <c r="J45" s="37"/>
      <c r="K45" s="37"/>
      <c r="L45" s="37"/>
      <c r="M45" s="37"/>
      <c r="N45" s="37"/>
      <c r="O45" s="37"/>
      <c r="P45" s="37"/>
      <c r="Q45" s="37"/>
      <c r="R45" s="37"/>
      <c r="S45" s="37"/>
      <c r="T45" s="37"/>
      <c r="U45" s="101">
        <f t="shared" si="0"/>
        <v>0</v>
      </c>
      <c r="V45" s="37"/>
      <c r="W45" s="37"/>
      <c r="X45" s="75"/>
      <c r="Y45" s="75"/>
      <c r="Z45" s="37"/>
      <c r="AA45" s="75"/>
      <c r="AB45" s="75"/>
      <c r="AC45" s="37"/>
      <c r="AD45" s="37"/>
      <c r="AE45" s="37"/>
      <c r="AF45" s="37"/>
      <c r="AG45" s="101">
        <f t="shared" si="1"/>
        <v>0</v>
      </c>
      <c r="AH45" s="37"/>
      <c r="AI45" s="37"/>
      <c r="AJ45" s="37"/>
      <c r="AK45" s="101">
        <f t="shared" si="2"/>
        <v>0</v>
      </c>
    </row>
    <row r="46" spans="1:37" ht="18" customHeight="1">
      <c r="A46" s="37"/>
      <c r="B46" s="37"/>
      <c r="C46" s="37"/>
      <c r="D46" s="210"/>
      <c r="E46" s="210"/>
      <c r="F46" s="210"/>
      <c r="G46" s="210"/>
      <c r="H46" s="37"/>
      <c r="I46" s="37"/>
      <c r="J46" s="37"/>
      <c r="K46" s="37"/>
      <c r="L46" s="37"/>
      <c r="M46" s="37"/>
      <c r="N46" s="37"/>
      <c r="O46" s="37"/>
      <c r="P46" s="37"/>
      <c r="Q46" s="37"/>
      <c r="R46" s="37"/>
      <c r="S46" s="37"/>
      <c r="T46" s="37"/>
      <c r="U46" s="101">
        <f t="shared" si="0"/>
        <v>0</v>
      </c>
      <c r="V46" s="37"/>
      <c r="W46" s="37"/>
      <c r="X46" s="75"/>
      <c r="Y46" s="75"/>
      <c r="Z46" s="37"/>
      <c r="AA46" s="75"/>
      <c r="AB46" s="75"/>
      <c r="AC46" s="37"/>
      <c r="AD46" s="37"/>
      <c r="AE46" s="37"/>
      <c r="AF46" s="37"/>
      <c r="AG46" s="101">
        <f t="shared" si="1"/>
        <v>0</v>
      </c>
      <c r="AH46" s="37"/>
      <c r="AI46" s="37"/>
      <c r="AJ46" s="37"/>
      <c r="AK46" s="101">
        <f t="shared" si="2"/>
        <v>0</v>
      </c>
    </row>
    <row r="47" spans="1:37" ht="18" customHeight="1">
      <c r="A47" s="37"/>
      <c r="B47" s="37"/>
      <c r="C47" s="37"/>
      <c r="D47" s="210"/>
      <c r="E47" s="210"/>
      <c r="F47" s="210"/>
      <c r="G47" s="210"/>
      <c r="H47" s="37"/>
      <c r="I47" s="37"/>
      <c r="J47" s="37"/>
      <c r="K47" s="37"/>
      <c r="L47" s="37"/>
      <c r="M47" s="37"/>
      <c r="N47" s="37"/>
      <c r="O47" s="37"/>
      <c r="P47" s="37"/>
      <c r="Q47" s="37"/>
      <c r="R47" s="37"/>
      <c r="S47" s="37"/>
      <c r="T47" s="37"/>
      <c r="U47" s="101">
        <f t="shared" si="0"/>
        <v>0</v>
      </c>
      <c r="V47" s="37"/>
      <c r="W47" s="37"/>
      <c r="X47" s="75"/>
      <c r="Y47" s="75"/>
      <c r="Z47" s="37"/>
      <c r="AA47" s="75"/>
      <c r="AB47" s="75"/>
      <c r="AC47" s="37"/>
      <c r="AD47" s="37"/>
      <c r="AE47" s="37"/>
      <c r="AF47" s="37"/>
      <c r="AG47" s="101">
        <f t="shared" si="1"/>
        <v>0</v>
      </c>
      <c r="AH47" s="37"/>
      <c r="AI47" s="37"/>
      <c r="AJ47" s="37"/>
      <c r="AK47" s="101">
        <f t="shared" si="2"/>
        <v>0</v>
      </c>
    </row>
    <row r="48" spans="1:37" ht="18" customHeight="1">
      <c r="A48" s="37"/>
      <c r="B48" s="37"/>
      <c r="C48" s="37"/>
      <c r="D48" s="210"/>
      <c r="E48" s="210"/>
      <c r="F48" s="210"/>
      <c r="G48" s="210"/>
      <c r="H48" s="37"/>
      <c r="I48" s="37"/>
      <c r="J48" s="37"/>
      <c r="K48" s="37"/>
      <c r="L48" s="37"/>
      <c r="M48" s="37"/>
      <c r="N48" s="37"/>
      <c r="O48" s="37"/>
      <c r="P48" s="37"/>
      <c r="Q48" s="37"/>
      <c r="R48" s="37"/>
      <c r="S48" s="37"/>
      <c r="T48" s="37"/>
      <c r="U48" s="101">
        <f t="shared" si="0"/>
        <v>0</v>
      </c>
      <c r="V48" s="37"/>
      <c r="W48" s="37"/>
      <c r="X48" s="75"/>
      <c r="Y48" s="75"/>
      <c r="Z48" s="37"/>
      <c r="AA48" s="75"/>
      <c r="AB48" s="75"/>
      <c r="AC48" s="37"/>
      <c r="AD48" s="37"/>
      <c r="AE48" s="37"/>
      <c r="AF48" s="37"/>
      <c r="AG48" s="101">
        <f t="shared" si="1"/>
        <v>0</v>
      </c>
      <c r="AH48" s="37"/>
      <c r="AI48" s="37"/>
      <c r="AJ48" s="37"/>
      <c r="AK48" s="101">
        <f t="shared" si="2"/>
        <v>0</v>
      </c>
    </row>
    <row r="49" spans="1:37" ht="18" customHeight="1">
      <c r="A49" s="37"/>
      <c r="B49" s="37"/>
      <c r="C49" s="37"/>
      <c r="D49" s="210"/>
      <c r="E49" s="210"/>
      <c r="F49" s="210"/>
      <c r="G49" s="210"/>
      <c r="H49" s="37"/>
      <c r="I49" s="37"/>
      <c r="J49" s="37"/>
      <c r="K49" s="37"/>
      <c r="L49" s="37"/>
      <c r="M49" s="37"/>
      <c r="N49" s="37"/>
      <c r="O49" s="37"/>
      <c r="P49" s="37"/>
      <c r="Q49" s="37"/>
      <c r="R49" s="37"/>
      <c r="S49" s="37"/>
      <c r="T49" s="37"/>
      <c r="U49" s="101">
        <f t="shared" si="0"/>
        <v>0</v>
      </c>
      <c r="V49" s="37"/>
      <c r="W49" s="37"/>
      <c r="X49" s="75"/>
      <c r="Y49" s="75"/>
      <c r="Z49" s="37"/>
      <c r="AA49" s="75"/>
      <c r="AB49" s="75"/>
      <c r="AC49" s="37"/>
      <c r="AD49" s="37"/>
      <c r="AE49" s="37"/>
      <c r="AF49" s="37"/>
      <c r="AG49" s="101">
        <f t="shared" si="1"/>
        <v>0</v>
      </c>
      <c r="AH49" s="37"/>
      <c r="AI49" s="37"/>
      <c r="AJ49" s="37"/>
      <c r="AK49" s="101">
        <f t="shared" si="2"/>
        <v>0</v>
      </c>
    </row>
    <row r="50" spans="1:37" ht="18" customHeight="1">
      <c r="A50" s="37"/>
      <c r="B50" s="37"/>
      <c r="C50" s="37"/>
      <c r="D50" s="210"/>
      <c r="E50" s="210"/>
      <c r="F50" s="210"/>
      <c r="G50" s="210"/>
      <c r="H50" s="37"/>
      <c r="I50" s="37"/>
      <c r="J50" s="37"/>
      <c r="K50" s="37"/>
      <c r="L50" s="37"/>
      <c r="M50" s="37"/>
      <c r="N50" s="37"/>
      <c r="O50" s="37"/>
      <c r="P50" s="37"/>
      <c r="Q50" s="37"/>
      <c r="R50" s="37"/>
      <c r="S50" s="37"/>
      <c r="T50" s="37"/>
      <c r="U50" s="101">
        <f t="shared" si="0"/>
        <v>0</v>
      </c>
      <c r="V50" s="37"/>
      <c r="W50" s="37"/>
      <c r="X50" s="75"/>
      <c r="Y50" s="75"/>
      <c r="Z50" s="37"/>
      <c r="AA50" s="75"/>
      <c r="AB50" s="75"/>
      <c r="AC50" s="37"/>
      <c r="AD50" s="37"/>
      <c r="AE50" s="37"/>
      <c r="AF50" s="37"/>
      <c r="AG50" s="101">
        <f t="shared" si="1"/>
        <v>0</v>
      </c>
      <c r="AH50" s="37"/>
      <c r="AI50" s="37"/>
      <c r="AJ50" s="37"/>
      <c r="AK50" s="101">
        <f t="shared" si="2"/>
        <v>0</v>
      </c>
    </row>
  </sheetData>
  <sheetProtection/>
  <mergeCells count="50">
    <mergeCell ref="AH2:AI2"/>
    <mergeCell ref="D5:G5"/>
    <mergeCell ref="D6:G6"/>
    <mergeCell ref="D7:G7"/>
    <mergeCell ref="P2:Q2"/>
    <mergeCell ref="S2:T2"/>
    <mergeCell ref="D18:G18"/>
    <mergeCell ref="D10:G10"/>
    <mergeCell ref="D11:G11"/>
    <mergeCell ref="D12:G12"/>
    <mergeCell ref="D13:G13"/>
    <mergeCell ref="D14:G14"/>
    <mergeCell ref="B2:C3"/>
    <mergeCell ref="D15:G15"/>
    <mergeCell ref="D16:G16"/>
    <mergeCell ref="D17:G17"/>
    <mergeCell ref="D8:G8"/>
    <mergeCell ref="D9:G9"/>
    <mergeCell ref="D23:G23"/>
    <mergeCell ref="D24:G24"/>
    <mergeCell ref="D25:G25"/>
    <mergeCell ref="D26:G26"/>
    <mergeCell ref="D19:G19"/>
    <mergeCell ref="D20:G20"/>
    <mergeCell ref="D21:G21"/>
    <mergeCell ref="D22:G22"/>
    <mergeCell ref="D31:G31"/>
    <mergeCell ref="D32:G32"/>
    <mergeCell ref="D33:G33"/>
    <mergeCell ref="D34:G34"/>
    <mergeCell ref="D27:G27"/>
    <mergeCell ref="D28:G28"/>
    <mergeCell ref="D29:G29"/>
    <mergeCell ref="D30:G30"/>
    <mergeCell ref="D39:G39"/>
    <mergeCell ref="D40:G40"/>
    <mergeCell ref="D41:G41"/>
    <mergeCell ref="D42:G42"/>
    <mergeCell ref="D35:G35"/>
    <mergeCell ref="D36:G36"/>
    <mergeCell ref="D37:G37"/>
    <mergeCell ref="D38:G38"/>
    <mergeCell ref="D47:G47"/>
    <mergeCell ref="D48:G48"/>
    <mergeCell ref="D49:G49"/>
    <mergeCell ref="D50:G50"/>
    <mergeCell ref="D43:G43"/>
    <mergeCell ref="D44:G44"/>
    <mergeCell ref="D45:G45"/>
    <mergeCell ref="D46:G46"/>
  </mergeCells>
  <dataValidations count="2">
    <dataValidation type="list" allowBlank="1" showInputMessage="1" showErrorMessage="1" sqref="D5:G50">
      <formula1>$AR$1:$AR$4</formula1>
    </dataValidation>
    <dataValidation type="list" allowBlank="1" showInputMessage="1" showErrorMessage="1" sqref="V5:AF50 AH5:AH50 H5:T50">
      <formula1>$AR$1:$AR$2</formula1>
    </dataValidation>
  </dataValidations>
  <printOptions/>
  <pageMargins left="0.3" right="0.3" top="0.3" bottom="0.3" header="0.3" footer="0.3"/>
  <pageSetup fitToWidth="2" horizontalDpi="600" verticalDpi="600" orientation="landscape" scale="48" r:id="rId2"/>
  <headerFooter alignWithMargins="0">
    <oddHeader>&amp;CMaterial Factor Table</oddHeader>
  </headerFooter>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BASF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stantol</dc:creator>
  <cp:keywords/>
  <dc:description/>
  <cp:lastModifiedBy>margb</cp:lastModifiedBy>
  <cp:lastPrinted>2002-06-02T19:50:42Z</cp:lastPrinted>
  <dcterms:created xsi:type="dcterms:W3CDTF">2001-10-01T12:29:03Z</dcterms:created>
  <dcterms:modified xsi:type="dcterms:W3CDTF">2013-01-02T21:03:26Z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-1674365628</vt:i4>
  </property>
  <property fmtid="{D5CDD505-2E9C-101B-9397-08002B2CF9AE}" pid="3" name="_EmailSubject">
    <vt:lpwstr>Instructions for Screening Tool</vt:lpwstr>
  </property>
  <property fmtid="{D5CDD505-2E9C-101B-9397-08002B2CF9AE}" pid="4" name="_AuthorEmailDisplayName">
    <vt:lpwstr>Overton, Tim (TA)</vt:lpwstr>
  </property>
  <property fmtid="{D5CDD505-2E9C-101B-9397-08002B2CF9AE}" pid="5" name="_PreviousAdHocReviewCycleID">
    <vt:i4>-2069957518</vt:i4>
  </property>
  <property fmtid="{D5CDD505-2E9C-101B-9397-08002B2CF9AE}" pid="6" name="_ReviewingToolsShownOnce">
    <vt:lpwstr/>
  </property>
</Properties>
</file>